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s Documents\OIKO Consultance\livrables phase 1\Derniers livrables\"/>
    </mc:Choice>
  </mc:AlternateContent>
  <xr:revisionPtr revIDLastSave="0" documentId="13_ncr:1_{9BA13738-4CB0-4A67-90DF-33593AB926FF}" xr6:coauthVersionLast="47" xr6:coauthVersionMax="47" xr10:uidLastSave="{00000000-0000-0000-0000-000000000000}"/>
  <bookViews>
    <workbookView xWindow="-120" yWindow="-120" windowWidth="20730" windowHeight="11160" xr2:uid="{BA90BEFC-77FA-4EAC-A0F1-36667E210598}"/>
  </bookViews>
  <sheets>
    <sheet name="EBT" sheetId="1" r:id="rId1"/>
    <sheet name="ChronoEBT" sheetId="2" r:id="rId2"/>
  </sheets>
  <externalReferences>
    <externalReference r:id="rId3"/>
  </externalReferences>
  <definedNames>
    <definedName name="_xlnm._FilterDatabase" localSheetId="1" hidden="1">ChronoEBT!$B$9:$F$476</definedName>
    <definedName name="_xlnm.Print_Titles" localSheetId="1">ChronoEBT!$2:$9</definedName>
    <definedName name="NbActivites">OFFSET(EBT!$G$11,MATCH(EBT!$V1,EBT!$V:$V,0)-11,,COUNTIFS(EBT!$T:$T,EBT!$T1,EBT!$U:$U,EBT!$U1),1)</definedName>
    <definedName name="NbMission">OFFSET(EBT!$E$10,MATCH(EBT!XFD1,EBT!XFD:XFD,0)-10,,ROW()-MATCH(EBT!XFD1,EBT!XFD:XFD,0)+1,1)</definedName>
    <definedName name="ObjSpecif">EBT!$B$7:$B$9</definedName>
    <definedName name="OBS">EBT!$E$7:$E$9</definedName>
    <definedName name="Pers_Chrono" localSheetId="1">OFFSET([1]Feuil3!$L$6,,MATCH(ChronoEBT!$C1,ServiceDir,0)-1,INDEX(NumAG,,MATCH(ChronoEBT!$C1,ServiceDir,0)),1)</definedName>
    <definedName name="Pers_Service2" localSheetId="1">OFFSET([1]Feuil3!#REF!,,MATCH(ChronoEBT!$C$3,[0]!ServiceAn,0)-1,INDEX([0]!NbService,MATCH(ChronoEBT!$C$3,[0]!ServiceAn,0)),1)</definedName>
    <definedName name="ServChrono" localSheetId="1">OFFSET([1]Feuil3!$L$5,,MATCH(ChronoEBT!#REF!,StructuresDGEDD,0)-1,1,COUNTIF(SigleDir,ChronoEBT!#REF!))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0" i="1" l="1"/>
  <c r="T11" i="1"/>
  <c r="U11" i="1"/>
  <c r="U12" i="1" s="1"/>
  <c r="U13" i="1" s="1"/>
  <c r="U14" i="1" s="1"/>
  <c r="T12" i="1"/>
  <c r="T30" i="1"/>
  <c r="X30" i="1" s="1"/>
  <c r="U30" i="1"/>
  <c r="V30" i="1"/>
  <c r="W30" i="1"/>
  <c r="T50" i="1"/>
  <c r="U50" i="1"/>
  <c r="V50" i="1"/>
  <c r="W50" i="1"/>
  <c r="X50" i="1"/>
  <c r="T51" i="1"/>
  <c r="T52" i="1"/>
  <c r="T53" i="1"/>
  <c r="J3" i="2"/>
  <c r="J5" i="2" s="1"/>
  <c r="D2" i="2"/>
  <c r="U10" i="1"/>
  <c r="V11" i="1" l="1"/>
  <c r="X12" i="1"/>
  <c r="V12" i="1"/>
  <c r="T54" i="1"/>
  <c r="T31" i="1"/>
  <c r="X11" i="1"/>
  <c r="T13" i="1"/>
  <c r="J6" i="2"/>
  <c r="K3" i="2" s="1"/>
  <c r="T32" i="1" l="1"/>
  <c r="T55" i="1"/>
  <c r="V13" i="1"/>
  <c r="X13" i="1"/>
  <c r="T14" i="1"/>
  <c r="J9" i="2"/>
  <c r="T56" i="1" l="1"/>
  <c r="T33" i="1"/>
  <c r="V14" i="1"/>
  <c r="X14" i="1"/>
  <c r="T15" i="1"/>
  <c r="K5" i="2"/>
  <c r="K6" i="2"/>
  <c r="L3" i="2" s="1"/>
  <c r="T10" i="1"/>
  <c r="T34" i="1" l="1"/>
  <c r="T57" i="1"/>
  <c r="T16" i="1"/>
  <c r="U15" i="1"/>
  <c r="V15" i="1" s="1"/>
  <c r="L5" i="2"/>
  <c r="L6" i="2"/>
  <c r="M3" i="2" s="1"/>
  <c r="X15" i="1" l="1"/>
  <c r="T58" i="1"/>
  <c r="T17" i="1"/>
  <c r="U16" i="1"/>
  <c r="V16" i="1" s="1"/>
  <c r="T35" i="1"/>
  <c r="M6" i="2"/>
  <c r="M5" i="2"/>
  <c r="X16" i="1" l="1"/>
  <c r="T36" i="1"/>
  <c r="T59" i="1"/>
  <c r="U17" i="1"/>
  <c r="T18" i="1"/>
  <c r="N3" i="2"/>
  <c r="N5" i="2" s="1"/>
  <c r="T60" i="1" l="1"/>
  <c r="U18" i="1"/>
  <c r="T19" i="1"/>
  <c r="T37" i="1"/>
  <c r="X17" i="1"/>
  <c r="V17" i="1"/>
  <c r="N6" i="2"/>
  <c r="O3" i="2" s="1"/>
  <c r="O5" i="2" s="1"/>
  <c r="U19" i="1" l="1"/>
  <c r="V19" i="1" s="1"/>
  <c r="X18" i="1"/>
  <c r="T61" i="1"/>
  <c r="T38" i="1"/>
  <c r="V18" i="1"/>
  <c r="T20" i="1"/>
  <c r="O6" i="2"/>
  <c r="P3" i="2" s="1"/>
  <c r="X19" i="1" l="1"/>
  <c r="T21" i="1"/>
  <c r="U20" i="1"/>
  <c r="V20" i="1" s="1"/>
  <c r="T62" i="1"/>
  <c r="T39" i="1"/>
  <c r="P6" i="2"/>
  <c r="X20" i="1" l="1"/>
  <c r="T40" i="1"/>
  <c r="T63" i="1"/>
  <c r="U21" i="1"/>
  <c r="T22" i="1"/>
  <c r="P5" i="2"/>
  <c r="Q3" i="2" s="1"/>
  <c r="X21" i="1" l="1"/>
  <c r="T64" i="1"/>
  <c r="T23" i="1"/>
  <c r="V21" i="1"/>
  <c r="T41" i="1"/>
  <c r="U22" i="1"/>
  <c r="V22" i="1" s="1"/>
  <c r="Q5" i="2"/>
  <c r="Q6" i="2"/>
  <c r="X22" i="1" l="1"/>
  <c r="T65" i="1"/>
  <c r="U23" i="1"/>
  <c r="X23" i="1" s="1"/>
  <c r="T24" i="1"/>
  <c r="T42" i="1"/>
  <c r="R3" i="2"/>
  <c r="U24" i="1" l="1"/>
  <c r="V24" i="1" s="1"/>
  <c r="T43" i="1"/>
  <c r="T66" i="1"/>
  <c r="V23" i="1"/>
  <c r="T25" i="1"/>
  <c r="R5" i="2"/>
  <c r="R6" i="2"/>
  <c r="S3" i="2" s="1"/>
  <c r="T26" i="1" l="1"/>
  <c r="U25" i="1"/>
  <c r="T44" i="1"/>
  <c r="T67" i="1"/>
  <c r="X24" i="1"/>
  <c r="T45" i="1" l="1"/>
  <c r="U26" i="1"/>
  <c r="V26" i="1" s="1"/>
  <c r="T27" i="1"/>
  <c r="T68" i="1"/>
  <c r="X25" i="1"/>
  <c r="V25" i="1"/>
  <c r="X26" i="1" l="1"/>
  <c r="T46" i="1"/>
  <c r="T28" i="1"/>
  <c r="T69" i="1"/>
  <c r="U27" i="1"/>
  <c r="U28" i="1" s="1"/>
  <c r="U29" i="1" s="1"/>
  <c r="D30" i="1"/>
  <c r="W10" i="1"/>
  <c r="V27" i="1" l="1"/>
  <c r="X27" i="1"/>
  <c r="X28" i="1"/>
  <c r="T29" i="1"/>
  <c r="V28" i="1"/>
  <c r="U44" i="1"/>
  <c r="T47" i="1"/>
  <c r="T70" i="1"/>
  <c r="D50" i="1"/>
  <c r="D10" i="1"/>
  <c r="T71" i="1" l="1"/>
  <c r="U45" i="1"/>
  <c r="X44" i="1"/>
  <c r="V44" i="1"/>
  <c r="V29" i="1"/>
  <c r="X29" i="1"/>
  <c r="U41" i="1"/>
  <c r="T48" i="1"/>
  <c r="U47" i="1"/>
  <c r="U48" i="1" s="1"/>
  <c r="U49" i="1" s="1"/>
  <c r="M9" i="2"/>
  <c r="V10" i="1"/>
  <c r="N9" i="2"/>
  <c r="P9" i="2"/>
  <c r="O9" i="2"/>
  <c r="Q9" i="2"/>
  <c r="K9" i="2"/>
  <c r="L9" i="2"/>
  <c r="X47" i="1" l="1"/>
  <c r="V47" i="1"/>
  <c r="U46" i="1"/>
  <c r="V45" i="1"/>
  <c r="X45" i="1"/>
  <c r="T72" i="1"/>
  <c r="V48" i="1"/>
  <c r="X48" i="1"/>
  <c r="T49" i="1"/>
  <c r="U65" i="1" s="1"/>
  <c r="U42" i="1"/>
  <c r="X41" i="1"/>
  <c r="V41" i="1"/>
  <c r="U70" i="1"/>
  <c r="U66" i="1" l="1"/>
  <c r="X65" i="1"/>
  <c r="V65" i="1"/>
  <c r="U71" i="1"/>
  <c r="V70" i="1"/>
  <c r="X70" i="1"/>
  <c r="T73" i="1"/>
  <c r="W28" i="1" s="1"/>
  <c r="V49" i="1"/>
  <c r="X49" i="1"/>
  <c r="W25" i="1"/>
  <c r="U68" i="1"/>
  <c r="X46" i="1"/>
  <c r="V46" i="1"/>
  <c r="W29" i="1"/>
  <c r="F29" i="1" s="1"/>
  <c r="U43" i="1"/>
  <c r="V42" i="1"/>
  <c r="X42" i="1"/>
  <c r="V43" i="1" l="1"/>
  <c r="X43" i="1"/>
  <c r="W24" i="1"/>
  <c r="F24" i="1" s="1"/>
  <c r="D70" i="1"/>
  <c r="U72" i="1"/>
  <c r="X71" i="1"/>
  <c r="V71" i="1"/>
  <c r="W23" i="1"/>
  <c r="D65" i="1"/>
  <c r="U69" i="1"/>
  <c r="X68" i="1"/>
  <c r="V68" i="1"/>
  <c r="U31" i="1"/>
  <c r="U51" i="1"/>
  <c r="U56" i="1"/>
  <c r="U35" i="1"/>
  <c r="U61" i="1"/>
  <c r="W22" i="1"/>
  <c r="W21" i="1"/>
  <c r="U63" i="1"/>
  <c r="W27" i="1"/>
  <c r="W26" i="1"/>
  <c r="U67" i="1"/>
  <c r="X66" i="1"/>
  <c r="V66" i="1"/>
  <c r="D11" i="1"/>
  <c r="U64" i="1" l="1"/>
  <c r="X63" i="1"/>
  <c r="V63" i="1"/>
  <c r="U36" i="1"/>
  <c r="V35" i="1"/>
  <c r="X35" i="1"/>
  <c r="U73" i="1"/>
  <c r="X72" i="1"/>
  <c r="V72" i="1"/>
  <c r="U57" i="1"/>
  <c r="V56" i="1"/>
  <c r="X56" i="1"/>
  <c r="V69" i="1"/>
  <c r="X69" i="1"/>
  <c r="U52" i="1"/>
  <c r="V51" i="1"/>
  <c r="X51" i="1"/>
  <c r="U32" i="1"/>
  <c r="V31" i="1"/>
  <c r="X31" i="1"/>
  <c r="V67" i="1"/>
  <c r="X67" i="1"/>
  <c r="U62" i="1"/>
  <c r="X61" i="1"/>
  <c r="V61" i="1"/>
  <c r="D68" i="1"/>
  <c r="D15" i="1"/>
  <c r="W12" i="1" l="1"/>
  <c r="W11" i="1"/>
  <c r="W13" i="1"/>
  <c r="W14" i="1"/>
  <c r="W15" i="1"/>
  <c r="W16" i="1"/>
  <c r="F16" i="1" s="1"/>
  <c r="W19" i="1"/>
  <c r="W17" i="1"/>
  <c r="W20" i="1"/>
  <c r="W18" i="1"/>
  <c r="V73" i="1"/>
  <c r="X73" i="1"/>
  <c r="U33" i="1"/>
  <c r="V32" i="1"/>
  <c r="X32" i="1"/>
  <c r="U37" i="1"/>
  <c r="V36" i="1"/>
  <c r="X36" i="1"/>
  <c r="X62" i="1"/>
  <c r="V62" i="1"/>
  <c r="U58" i="1"/>
  <c r="V57" i="1"/>
  <c r="X57" i="1"/>
  <c r="X52" i="1"/>
  <c r="U53" i="1"/>
  <c r="V52" i="1"/>
  <c r="V64" i="1"/>
  <c r="X64" i="1"/>
  <c r="D20" i="1"/>
  <c r="U54" i="1" l="1"/>
  <c r="X53" i="1"/>
  <c r="V53" i="1"/>
  <c r="U34" i="1"/>
  <c r="V33" i="1"/>
  <c r="X33" i="1"/>
  <c r="U59" i="1"/>
  <c r="X58" i="1"/>
  <c r="V58" i="1"/>
  <c r="U38" i="1"/>
  <c r="V37" i="1"/>
  <c r="X37" i="1"/>
  <c r="D25" i="1"/>
  <c r="U60" i="1" l="1"/>
  <c r="X59" i="1"/>
  <c r="V59" i="1"/>
  <c r="X34" i="1"/>
  <c r="V34" i="1"/>
  <c r="U55" i="1"/>
  <c r="X54" i="1"/>
  <c r="V54" i="1"/>
  <c r="U39" i="1"/>
  <c r="V38" i="1"/>
  <c r="X38" i="1"/>
  <c r="F26" i="1"/>
  <c r="F27" i="1"/>
  <c r="F25" i="1"/>
  <c r="X60" i="1" l="1"/>
  <c r="V60" i="1"/>
  <c r="U40" i="1"/>
  <c r="W36" i="1" s="1"/>
  <c r="X39" i="1"/>
  <c r="V39" i="1"/>
  <c r="X55" i="1"/>
  <c r="V55" i="1"/>
  <c r="F28" i="1"/>
  <c r="F22" i="1"/>
  <c r="W32" i="1" l="1"/>
  <c r="W35" i="1"/>
  <c r="W33" i="1"/>
  <c r="W39" i="1"/>
  <c r="F39" i="1" s="1"/>
  <c r="X40" i="1"/>
  <c r="A222" i="2" s="1"/>
  <c r="V40" i="1"/>
  <c r="W72" i="1" s="1"/>
  <c r="F72" i="1" s="1"/>
  <c r="W37" i="1"/>
  <c r="W31" i="1"/>
  <c r="W38" i="1"/>
  <c r="F38" i="1" s="1"/>
  <c r="W34" i="1"/>
  <c r="F11" i="1"/>
  <c r="F12" i="1"/>
  <c r="F14" i="1"/>
  <c r="F15" i="1"/>
  <c r="F18" i="1"/>
  <c r="F13" i="1"/>
  <c r="D63" i="1"/>
  <c r="D51" i="1"/>
  <c r="D47" i="1"/>
  <c r="D35" i="1"/>
  <c r="D41" i="1"/>
  <c r="D31" i="1"/>
  <c r="D56" i="1"/>
  <c r="D44" i="1"/>
  <c r="D61" i="1"/>
  <c r="A396" i="2" l="1"/>
  <c r="A385" i="2"/>
  <c r="F385" i="2" s="1" a="1"/>
  <c r="F385" i="2" s="1"/>
  <c r="F222" i="2" a="1"/>
  <c r="F222" i="2" s="1"/>
  <c r="A97" i="2"/>
  <c r="F97" i="2" s="1" a="1"/>
  <c r="F97" i="2" s="1"/>
  <c r="A485" i="2"/>
  <c r="F485" i="2" s="1" a="1"/>
  <c r="F485" i="2" s="1"/>
  <c r="A243" i="2"/>
  <c r="F243" i="2" s="1" a="1"/>
  <c r="F243" i="2" s="1"/>
  <c r="A289" i="2"/>
  <c r="F289" i="2" s="1" a="1"/>
  <c r="F289" i="2" s="1"/>
  <c r="A313" i="2"/>
  <c r="F313" i="2" s="1" a="1"/>
  <c r="F313" i="2" s="1"/>
  <c r="A127" i="2"/>
  <c r="F127" i="2" s="1" a="1"/>
  <c r="F127" i="2" s="1"/>
  <c r="A319" i="2"/>
  <c r="A352" i="2"/>
  <c r="F352" i="2" s="1" a="1"/>
  <c r="F352" i="2" s="1"/>
  <c r="A171" i="2"/>
  <c r="F171" i="2" s="1" a="1"/>
  <c r="F171" i="2" s="1"/>
  <c r="A69" i="2"/>
  <c r="F69" i="2" s="1" a="1"/>
  <c r="F69" i="2" s="1"/>
  <c r="F319" i="2" a="1"/>
  <c r="F319" i="2" s="1"/>
  <c r="A17" i="2"/>
  <c r="F17" i="2" s="1" a="1"/>
  <c r="F17" i="2" s="1"/>
  <c r="A10" i="2"/>
  <c r="F396" i="2" a="1"/>
  <c r="F396" i="2" s="1"/>
  <c r="A453" i="2"/>
  <c r="I453" i="2" s="1" a="1"/>
  <c r="I453" i="2" s="1"/>
  <c r="A134" i="2"/>
  <c r="F134" i="2" s="1" a="1"/>
  <c r="F134" i="2" s="1"/>
  <c r="A358" i="2"/>
  <c r="F358" i="2" s="1" a="1"/>
  <c r="F358" i="2" s="1"/>
  <c r="A342" i="2"/>
  <c r="F342" i="2" s="1" a="1"/>
  <c r="F342" i="2" s="1"/>
  <c r="A409" i="2"/>
  <c r="F409" i="2" s="1" a="1"/>
  <c r="F409" i="2" s="1"/>
  <c r="A249" i="2"/>
  <c r="F249" i="2" s="1" a="1"/>
  <c r="F249" i="2" s="1"/>
  <c r="A95" i="2"/>
  <c r="F95" i="2" s="1" a="1"/>
  <c r="F95" i="2" s="1"/>
  <c r="A424" i="2"/>
  <c r="F424" i="2" s="1" a="1"/>
  <c r="F424" i="2" s="1"/>
  <c r="A194" i="2"/>
  <c r="F194" i="2" s="1" a="1"/>
  <c r="F194" i="2" s="1"/>
  <c r="A256" i="2"/>
  <c r="I256" i="2" s="1" a="1"/>
  <c r="I256" i="2" s="1"/>
  <c r="A146" i="2"/>
  <c r="F146" i="2" s="1" a="1"/>
  <c r="F146" i="2" s="1"/>
  <c r="A155" i="2"/>
  <c r="F155" i="2" s="1" a="1"/>
  <c r="F155" i="2" s="1"/>
  <c r="A152" i="2"/>
  <c r="F152" i="2" s="1" a="1"/>
  <c r="F152" i="2" s="1"/>
  <c r="A46" i="2"/>
  <c r="F46" i="2" s="1" a="1"/>
  <c r="F46" i="2" s="1"/>
  <c r="A216" i="2"/>
  <c r="F216" i="2" s="1" a="1"/>
  <c r="F216" i="2" s="1"/>
  <c r="A76" i="2"/>
  <c r="F76" i="2" s="1" a="1"/>
  <c r="F76" i="2" s="1"/>
  <c r="A168" i="2"/>
  <c r="H168" i="2" s="1" a="1"/>
  <c r="H168" i="2" s="1"/>
  <c r="A447" i="2"/>
  <c r="G447" i="2" s="1"/>
  <c r="A73" i="2"/>
  <c r="C73" i="2" s="1"/>
  <c r="A415" i="2"/>
  <c r="F415" i="2" s="1" a="1"/>
  <c r="F415" i="2" s="1"/>
  <c r="A513" i="2"/>
  <c r="A510" i="2"/>
  <c r="B510" i="2" s="1"/>
  <c r="A384" i="2"/>
  <c r="G384" i="2" s="1"/>
  <c r="A98" i="2"/>
  <c r="F98" i="2" s="1" a="1"/>
  <c r="F98" i="2" s="1"/>
  <c r="A327" i="2"/>
  <c r="D327" i="2" s="1"/>
  <c r="A264" i="2"/>
  <c r="F264" i="2" s="1" a="1"/>
  <c r="F264" i="2" s="1"/>
  <c r="A89" i="2"/>
  <c r="F89" i="2" s="1" a="1"/>
  <c r="F89" i="2" s="1"/>
  <c r="A383" i="2"/>
  <c r="F383" i="2" s="1" a="1"/>
  <c r="F383" i="2" s="1"/>
  <c r="A226" i="2"/>
  <c r="G226" i="2" s="1"/>
  <c r="A71" i="2"/>
  <c r="F71" i="2" s="1" a="1"/>
  <c r="F71" i="2" s="1"/>
  <c r="A74" i="2"/>
  <c r="H74" i="2" s="1" a="1"/>
  <c r="H74" i="2" s="1"/>
  <c r="A166" i="2"/>
  <c r="F166" i="2" s="1" a="1"/>
  <c r="F166" i="2" s="1"/>
  <c r="A60" i="2"/>
  <c r="F60" i="2" s="1" a="1"/>
  <c r="F60" i="2" s="1"/>
  <c r="A417" i="2"/>
  <c r="F417" i="2" s="1" a="1"/>
  <c r="F417" i="2" s="1"/>
  <c r="A147" i="2"/>
  <c r="F147" i="2" s="1" a="1"/>
  <c r="F147" i="2" s="1"/>
  <c r="A505" i="2"/>
  <c r="F505" i="2" s="1" a="1"/>
  <c r="F505" i="2" s="1"/>
  <c r="A308" i="2"/>
  <c r="B308" i="2" s="1"/>
  <c r="A397" i="2"/>
  <c r="F397" i="2" s="1" a="1"/>
  <c r="F397" i="2" s="1"/>
  <c r="A80" i="2"/>
  <c r="F80" i="2" s="1" a="1"/>
  <c r="F80" i="2" s="1"/>
  <c r="A390" i="2"/>
  <c r="F390" i="2" s="1" a="1"/>
  <c r="F390" i="2" s="1"/>
  <c r="A292" i="2"/>
  <c r="B292" i="2" s="1"/>
  <c r="A94" i="2"/>
  <c r="F94" i="2" s="1" a="1"/>
  <c r="F94" i="2" s="1"/>
  <c r="A503" i="2"/>
  <c r="C503" i="2" s="1"/>
  <c r="A307" i="2"/>
  <c r="A351" i="2"/>
  <c r="D351" i="2" s="1"/>
  <c r="A178" i="2"/>
  <c r="F178" i="2" s="1" a="1"/>
  <c r="F178" i="2" s="1"/>
  <c r="A114" i="2"/>
  <c r="A32" i="2"/>
  <c r="A335" i="2"/>
  <c r="G335" i="2" s="1"/>
  <c r="A56" i="2"/>
  <c r="F56" i="2" s="1" a="1"/>
  <c r="F56" i="2" s="1"/>
  <c r="A117" i="2"/>
  <c r="F117" i="2" s="1" a="1"/>
  <c r="F117" i="2" s="1"/>
  <c r="A478" i="2"/>
  <c r="A282" i="2"/>
  <c r="H282" i="2" s="1" a="1"/>
  <c r="H282" i="2" s="1"/>
  <c r="A209" i="2"/>
  <c r="F209" i="2" s="1" a="1"/>
  <c r="F209" i="2" s="1"/>
  <c r="A329" i="2"/>
  <c r="A287" i="2"/>
  <c r="A378" i="2"/>
  <c r="H378" i="2" s="1" a="1"/>
  <c r="H378" i="2" s="1"/>
  <c r="A265" i="2"/>
  <c r="F265" i="2" s="1" a="1"/>
  <c r="F265" i="2" s="1"/>
  <c r="A306" i="2"/>
  <c r="A457" i="2"/>
  <c r="A136" i="2"/>
  <c r="B136" i="2" s="1"/>
  <c r="A314" i="2"/>
  <c r="F314" i="2" s="1" a="1"/>
  <c r="F314" i="2" s="1"/>
  <c r="A461" i="2"/>
  <c r="A353" i="2"/>
  <c r="A487" i="2"/>
  <c r="H487" i="2" s="1" a="1"/>
  <c r="H487" i="2" s="1"/>
  <c r="A149" i="2"/>
  <c r="F149" i="2" s="1" a="1"/>
  <c r="F149" i="2" s="1"/>
  <c r="A332" i="2"/>
  <c r="A229" i="2"/>
  <c r="A363" i="2"/>
  <c r="A19" i="2"/>
  <c r="F19" i="2" s="1" a="1"/>
  <c r="F19" i="2" s="1"/>
  <c r="A437" i="2"/>
  <c r="F437" i="2" s="1" a="1"/>
  <c r="F437" i="2" s="1"/>
  <c r="A137" i="2"/>
  <c r="F137" i="2" s="1" a="1"/>
  <c r="F137" i="2" s="1"/>
  <c r="A419" i="2"/>
  <c r="F419" i="2" s="1" a="1"/>
  <c r="F419" i="2" s="1"/>
  <c r="A361" i="2"/>
  <c r="F361" i="2" s="1" a="1"/>
  <c r="F361" i="2" s="1"/>
  <c r="A72" i="2"/>
  <c r="W60" i="1"/>
  <c r="F60" i="1" s="1"/>
  <c r="A12" i="2"/>
  <c r="E12" i="2" s="1"/>
  <c r="A78" i="2"/>
  <c r="F78" i="2" s="1" a="1"/>
  <c r="F78" i="2" s="1"/>
  <c r="A514" i="2"/>
  <c r="F514" i="2" s="1" a="1"/>
  <c r="F514" i="2" s="1"/>
  <c r="A197" i="2"/>
  <c r="H197" i="2" s="1" a="1"/>
  <c r="H197" i="2" s="1"/>
  <c r="A441" i="2"/>
  <c r="F441" i="2" s="1" a="1"/>
  <c r="F441" i="2" s="1"/>
  <c r="A160" i="2"/>
  <c r="F160" i="2" s="1" a="1"/>
  <c r="F160" i="2" s="1"/>
  <c r="A331" i="2"/>
  <c r="F331" i="2" s="1" a="1"/>
  <c r="F331" i="2" s="1"/>
  <c r="A301" i="2"/>
  <c r="F301" i="2" s="1" a="1"/>
  <c r="F301" i="2" s="1"/>
  <c r="A14" i="2"/>
  <c r="G14" i="2" s="1"/>
  <c r="A58" i="2"/>
  <c r="I58" i="2" s="1" a="1"/>
  <c r="I58" i="2" s="1"/>
  <c r="A50" i="2"/>
  <c r="F50" i="2" s="1" a="1"/>
  <c r="F50" i="2" s="1"/>
  <c r="A506" i="2"/>
  <c r="F506" i="2" s="1" a="1"/>
  <c r="F506" i="2" s="1"/>
  <c r="A176" i="2"/>
  <c r="I176" i="2" s="1" a="1"/>
  <c r="I176" i="2" s="1"/>
  <c r="A305" i="2"/>
  <c r="F305" i="2" s="1" a="1"/>
  <c r="F305" i="2" s="1"/>
  <c r="A285" i="2"/>
  <c r="A451" i="2"/>
  <c r="B451" i="2" s="1"/>
  <c r="A340" i="2"/>
  <c r="H340" i="2" s="1" a="1"/>
  <c r="H340" i="2" s="1"/>
  <c r="A334" i="2"/>
  <c r="F334" i="2" s="1" a="1"/>
  <c r="F334" i="2" s="1"/>
  <c r="A355" i="2"/>
  <c r="A500" i="2"/>
  <c r="B500" i="2" s="1"/>
  <c r="A105" i="2"/>
  <c r="H105" i="2" s="1" a="1"/>
  <c r="H105" i="2" s="1"/>
  <c r="A132" i="2"/>
  <c r="F132" i="2" s="1" a="1"/>
  <c r="F132" i="2" s="1"/>
  <c r="A509" i="2"/>
  <c r="F509" i="2" s="1" a="1"/>
  <c r="F509" i="2" s="1"/>
  <c r="A433" i="2"/>
  <c r="E433" i="2" s="1"/>
  <c r="A267" i="2"/>
  <c r="F267" i="2" s="1" a="1"/>
  <c r="F267" i="2" s="1"/>
  <c r="A508" i="2"/>
  <c r="F508" i="2" s="1" a="1"/>
  <c r="F508" i="2" s="1"/>
  <c r="A412" i="2"/>
  <c r="A234" i="2"/>
  <c r="A116" i="2"/>
  <c r="D116" i="2" s="1"/>
  <c r="A491" i="2"/>
  <c r="F491" i="2" s="1" a="1"/>
  <c r="F491" i="2" s="1"/>
  <c r="A75" i="2"/>
  <c r="A376" i="2"/>
  <c r="A348" i="2"/>
  <c r="F348" i="2" s="1" a="1"/>
  <c r="F348" i="2" s="1"/>
  <c r="A472" i="2"/>
  <c r="F472" i="2" s="1" a="1"/>
  <c r="F472" i="2" s="1"/>
  <c r="A205" i="2"/>
  <c r="F205" i="2" s="1" a="1"/>
  <c r="F205" i="2" s="1"/>
  <c r="A436" i="2"/>
  <c r="F436" i="2" s="1" a="1"/>
  <c r="F436" i="2" s="1"/>
  <c r="A270" i="2"/>
  <c r="C270" i="2" s="1"/>
  <c r="A258" i="2"/>
  <c r="F258" i="2" s="1" a="1"/>
  <c r="F258" i="2" s="1"/>
  <c r="A109" i="2"/>
  <c r="A468" i="2"/>
  <c r="D468" i="2" s="1"/>
  <c r="A356" i="2"/>
  <c r="B356" i="2" s="1"/>
  <c r="A135" i="2"/>
  <c r="F135" i="2" s="1" a="1"/>
  <c r="F135" i="2" s="1"/>
  <c r="A269" i="2"/>
  <c r="A345" i="2"/>
  <c r="F345" i="2" s="1" a="1"/>
  <c r="F345" i="2" s="1"/>
  <c r="A126" i="2"/>
  <c r="F126" i="2" s="1" a="1"/>
  <c r="F126" i="2" s="1"/>
  <c r="A183" i="2"/>
  <c r="I183" i="2" s="1" a="1"/>
  <c r="I183" i="2" s="1"/>
  <c r="A115" i="2"/>
  <c r="A11" i="2"/>
  <c r="A48" i="2"/>
  <c r="H48" i="2" s="1" a="1"/>
  <c r="H48" i="2" s="1"/>
  <c r="A341" i="2"/>
  <c r="F341" i="2" s="1" a="1"/>
  <c r="F341" i="2" s="1"/>
  <c r="A280" i="2"/>
  <c r="G171" i="2"/>
  <c r="I171" i="2" a="1"/>
  <c r="I171" i="2" s="1"/>
  <c r="B171" i="2"/>
  <c r="H171" i="2" a="1"/>
  <c r="H171" i="2" s="1"/>
  <c r="L171" i="2" s="1"/>
  <c r="D171" i="2"/>
  <c r="AB171" i="2"/>
  <c r="C171" i="2"/>
  <c r="E171" i="2"/>
  <c r="B256" i="2"/>
  <c r="G396" i="2"/>
  <c r="B396" i="2"/>
  <c r="H396" i="2" a="1"/>
  <c r="H396" i="2" s="1"/>
  <c r="I396" i="2" a="1"/>
  <c r="I396" i="2" s="1"/>
  <c r="AB396" i="2"/>
  <c r="E396" i="2"/>
  <c r="D396" i="2"/>
  <c r="C396" i="2"/>
  <c r="B222" i="2"/>
  <c r="G222" i="2"/>
  <c r="H222" i="2" a="1"/>
  <c r="H222" i="2" s="1"/>
  <c r="I222" i="2" a="1"/>
  <c r="I222" i="2" s="1"/>
  <c r="AB222" i="2"/>
  <c r="E222" i="2"/>
  <c r="C222" i="2"/>
  <c r="D222" i="2"/>
  <c r="H17" i="2" a="1"/>
  <c r="H17" i="2" s="1"/>
  <c r="D17" i="2"/>
  <c r="C17" i="2" a="1"/>
  <c r="C17" i="2" s="1"/>
  <c r="W62" i="1"/>
  <c r="G292" i="2"/>
  <c r="W71" i="1"/>
  <c r="F71" i="1" s="1"/>
  <c r="A204" i="2"/>
  <c r="F204" i="2" s="1" a="1"/>
  <c r="F204" i="2" s="1"/>
  <c r="A101" i="2"/>
  <c r="F101" i="2" s="1" a="1"/>
  <c r="F101" i="2" s="1"/>
  <c r="A28" i="2"/>
  <c r="F28" i="2" s="1" a="1"/>
  <c r="F28" i="2" s="1"/>
  <c r="A387" i="2"/>
  <c r="F387" i="2" s="1" a="1"/>
  <c r="F387" i="2" s="1"/>
  <c r="A274" i="2"/>
  <c r="F274" i="2" s="1" a="1"/>
  <c r="F274" i="2" s="1"/>
  <c r="A142" i="2"/>
  <c r="F142" i="2" s="1" a="1"/>
  <c r="F142" i="2" s="1"/>
  <c r="A212" i="2"/>
  <c r="F212" i="2" s="1" a="1"/>
  <c r="F212" i="2" s="1"/>
  <c r="A373" i="2"/>
  <c r="F373" i="2" s="1" a="1"/>
  <c r="F373" i="2" s="1"/>
  <c r="A220" i="2"/>
  <c r="F220" i="2" s="1" a="1"/>
  <c r="F220" i="2" s="1"/>
  <c r="A322" i="2"/>
  <c r="F322" i="2" s="1" a="1"/>
  <c r="F322" i="2" s="1"/>
  <c r="A367" i="2"/>
  <c r="F367" i="2" s="1" a="1"/>
  <c r="F367" i="2" s="1"/>
  <c r="A143" i="2"/>
  <c r="F143" i="2" s="1" a="1"/>
  <c r="F143" i="2" s="1"/>
  <c r="A464" i="2"/>
  <c r="F464" i="2" s="1" a="1"/>
  <c r="F464" i="2" s="1"/>
  <c r="A107" i="2"/>
  <c r="F107" i="2" s="1" a="1"/>
  <c r="F107" i="2" s="1"/>
  <c r="A393" i="2"/>
  <c r="F393" i="2" s="1" a="1"/>
  <c r="F393" i="2" s="1"/>
  <c r="A286" i="2"/>
  <c r="F286" i="2" s="1" a="1"/>
  <c r="F286" i="2" s="1"/>
  <c r="A104" i="2"/>
  <c r="F104" i="2" s="1" a="1"/>
  <c r="F104" i="2" s="1"/>
  <c r="A411" i="2"/>
  <c r="F411" i="2" s="1" a="1"/>
  <c r="F411" i="2" s="1"/>
  <c r="A110" i="2"/>
  <c r="F110" i="2" s="1" a="1"/>
  <c r="F110" i="2" s="1"/>
  <c r="A490" i="2"/>
  <c r="F490" i="2" s="1" a="1"/>
  <c r="F490" i="2" s="1"/>
  <c r="A177" i="2"/>
  <c r="F177" i="2" s="1" a="1"/>
  <c r="F177" i="2" s="1"/>
  <c r="A64" i="2"/>
  <c r="F64" i="2" s="1" a="1"/>
  <c r="F64" i="2" s="1"/>
  <c r="A208" i="2"/>
  <c r="F208" i="2" s="1" a="1"/>
  <c r="F208" i="2" s="1"/>
  <c r="A206" i="2"/>
  <c r="F206" i="2" s="1" a="1"/>
  <c r="F206" i="2" s="1"/>
  <c r="A455" i="2"/>
  <c r="F455" i="2" s="1" a="1"/>
  <c r="F455" i="2" s="1"/>
  <c r="A448" i="2"/>
  <c r="F448" i="2" s="1" a="1"/>
  <c r="F448" i="2" s="1"/>
  <c r="A81" i="2"/>
  <c r="F81" i="2" s="1" a="1"/>
  <c r="F81" i="2" s="1"/>
  <c r="A63" i="2"/>
  <c r="F63" i="2" s="1" a="1"/>
  <c r="F63" i="2" s="1"/>
  <c r="A377" i="2"/>
  <c r="F377" i="2" s="1" a="1"/>
  <c r="F377" i="2" s="1"/>
  <c r="A167" i="2"/>
  <c r="F167" i="2" s="1" a="1"/>
  <c r="F167" i="2" s="1"/>
  <c r="A210" i="2"/>
  <c r="F210" i="2" s="1" a="1"/>
  <c r="F210" i="2" s="1"/>
  <c r="A119" i="2"/>
  <c r="F119" i="2" s="1" a="1"/>
  <c r="F119" i="2" s="1"/>
  <c r="A118" i="2"/>
  <c r="F118" i="2" s="1" a="1"/>
  <c r="F118" i="2" s="1"/>
  <c r="A311" i="2"/>
  <c r="F311" i="2" s="1" a="1"/>
  <c r="F311" i="2" s="1"/>
  <c r="A57" i="2"/>
  <c r="F57" i="2" s="1" a="1"/>
  <c r="F57" i="2" s="1"/>
  <c r="A426" i="2"/>
  <c r="F426" i="2" s="1" a="1"/>
  <c r="F426" i="2" s="1"/>
  <c r="A230" i="2"/>
  <c r="F230" i="2" s="1" a="1"/>
  <c r="F230" i="2" s="1"/>
  <c r="A237" i="2"/>
  <c r="F237" i="2" s="1" a="1"/>
  <c r="F237" i="2" s="1"/>
  <c r="A41" i="2"/>
  <c r="F41" i="2" s="1" a="1"/>
  <c r="F41" i="2" s="1"/>
  <c r="A148" i="2"/>
  <c r="F148" i="2" s="1" a="1"/>
  <c r="F148" i="2" s="1"/>
  <c r="A159" i="2"/>
  <c r="F159" i="2" s="1" a="1"/>
  <c r="F159" i="2" s="1"/>
  <c r="A187" i="2"/>
  <c r="F187" i="2" s="1" a="1"/>
  <c r="F187" i="2" s="1"/>
  <c r="A321" i="2"/>
  <c r="F321" i="2" s="1" a="1"/>
  <c r="F321" i="2" s="1"/>
  <c r="A316" i="2"/>
  <c r="F316" i="2" s="1" a="1"/>
  <c r="F316" i="2" s="1"/>
  <c r="A44" i="2"/>
  <c r="F44" i="2" s="1" a="1"/>
  <c r="F44" i="2" s="1"/>
  <c r="A195" i="2"/>
  <c r="F195" i="2" s="1" a="1"/>
  <c r="F195" i="2" s="1"/>
  <c r="A346" i="2"/>
  <c r="F346" i="2" s="1" a="1"/>
  <c r="F346" i="2" s="1"/>
  <c r="A454" i="2"/>
  <c r="F454" i="2" s="1" a="1"/>
  <c r="F454" i="2" s="1"/>
  <c r="A515" i="2"/>
  <c r="F515" i="2" s="1" a="1"/>
  <c r="F515" i="2" s="1"/>
  <c r="A456" i="2"/>
  <c r="F456" i="2" s="1" a="1"/>
  <c r="F456" i="2" s="1"/>
  <c r="A511" i="2"/>
  <c r="F511" i="2" s="1" a="1"/>
  <c r="F511" i="2" s="1"/>
  <c r="A470" i="2"/>
  <c r="F470" i="2" s="1" a="1"/>
  <c r="F470" i="2" s="1"/>
  <c r="A360" i="2"/>
  <c r="F360" i="2" s="1" a="1"/>
  <c r="F360" i="2" s="1"/>
  <c r="A403" i="2"/>
  <c r="F403" i="2" s="1" a="1"/>
  <c r="F403" i="2" s="1"/>
  <c r="A217" i="2"/>
  <c r="F217" i="2" s="1" a="1"/>
  <c r="F217" i="2" s="1"/>
  <c r="A179" i="2"/>
  <c r="F179" i="2" s="1" a="1"/>
  <c r="F179" i="2" s="1"/>
  <c r="A475" i="2"/>
  <c r="F475" i="2" s="1" a="1"/>
  <c r="F475" i="2" s="1"/>
  <c r="A492" i="2"/>
  <c r="F492" i="2" s="1" a="1"/>
  <c r="F492" i="2" s="1"/>
  <c r="A248" i="2"/>
  <c r="F248" i="2" s="1" a="1"/>
  <c r="F248" i="2" s="1"/>
  <c r="A330" i="2"/>
  <c r="F330" i="2" s="1" a="1"/>
  <c r="F330" i="2" s="1"/>
  <c r="A246" i="2"/>
  <c r="F246" i="2" s="1" a="1"/>
  <c r="F246" i="2" s="1"/>
  <c r="A21" i="2"/>
  <c r="F21" i="2" s="1" a="1"/>
  <c r="F21" i="2" s="1"/>
  <c r="A184" i="2"/>
  <c r="F184" i="2" s="1" a="1"/>
  <c r="F184" i="2" s="1"/>
  <c r="A215" i="2"/>
  <c r="F215" i="2" s="1" a="1"/>
  <c r="F215" i="2" s="1"/>
  <c r="A339" i="2"/>
  <c r="F339" i="2" s="1" a="1"/>
  <c r="F339" i="2" s="1"/>
  <c r="A406" i="2"/>
  <c r="F406" i="2" s="1" a="1"/>
  <c r="F406" i="2" s="1"/>
  <c r="A281" i="2"/>
  <c r="F281" i="2" s="1" a="1"/>
  <c r="F281" i="2" s="1"/>
  <c r="A162" i="2"/>
  <c r="F162" i="2" s="1" a="1"/>
  <c r="F162" i="2" s="1"/>
  <c r="A62" i="2"/>
  <c r="F62" i="2" s="1" a="1"/>
  <c r="F62" i="2" s="1"/>
  <c r="A516" i="2"/>
  <c r="F516" i="2" s="1" a="1"/>
  <c r="F516" i="2" s="1"/>
  <c r="A479" i="2"/>
  <c r="F479" i="2" s="1" a="1"/>
  <c r="F479" i="2" s="1"/>
  <c r="A173" i="2"/>
  <c r="F173" i="2" s="1" a="1"/>
  <c r="F173" i="2" s="1"/>
  <c r="A414" i="2"/>
  <c r="F414" i="2" s="1" a="1"/>
  <c r="F414" i="2" s="1"/>
  <c r="A480" i="2"/>
  <c r="F480" i="2" s="1" a="1"/>
  <c r="F480" i="2" s="1"/>
  <c r="A309" i="2"/>
  <c r="F309" i="2" s="1" a="1"/>
  <c r="F309" i="2" s="1"/>
  <c r="A254" i="2"/>
  <c r="F254" i="2" s="1" a="1"/>
  <c r="F254" i="2" s="1"/>
  <c r="A198" i="2"/>
  <c r="F198" i="2" s="1" a="1"/>
  <c r="F198" i="2" s="1"/>
  <c r="A386" i="2"/>
  <c r="F386" i="2" s="1" a="1"/>
  <c r="F386" i="2" s="1"/>
  <c r="A293" i="2"/>
  <c r="F293" i="2" s="1" a="1"/>
  <c r="F293" i="2" s="1"/>
  <c r="A507" i="2"/>
  <c r="F507" i="2" s="1" a="1"/>
  <c r="F507" i="2" s="1"/>
  <c r="A55" i="2"/>
  <c r="F55" i="2" s="1" a="1"/>
  <c r="F55" i="2" s="1"/>
  <c r="A498" i="2"/>
  <c r="F498" i="2" s="1" a="1"/>
  <c r="F498" i="2" s="1"/>
  <c r="A13" i="2"/>
  <c r="F13" i="2" s="1" a="1"/>
  <c r="F13" i="2" s="1"/>
  <c r="A326" i="2"/>
  <c r="F326" i="2" s="1" a="1"/>
  <c r="F326" i="2" s="1"/>
  <c r="A86" i="2"/>
  <c r="F86" i="2" s="1" a="1"/>
  <c r="F86" i="2" s="1"/>
  <c r="A296" i="2"/>
  <c r="F296" i="2" s="1" a="1"/>
  <c r="F296" i="2" s="1"/>
  <c r="A375" i="2"/>
  <c r="F375" i="2" s="1" a="1"/>
  <c r="F375" i="2" s="1"/>
  <c r="A450" i="2"/>
  <c r="F450" i="2" s="1" a="1"/>
  <c r="F450" i="2" s="1"/>
  <c r="A68" i="2"/>
  <c r="F68" i="2" s="1" a="1"/>
  <c r="F68" i="2" s="1"/>
  <c r="A193" i="2"/>
  <c r="F193" i="2" s="1" a="1"/>
  <c r="F193" i="2" s="1"/>
  <c r="A185" i="2"/>
  <c r="F185" i="2" s="1" a="1"/>
  <c r="F185" i="2" s="1"/>
  <c r="A242" i="2"/>
  <c r="F242" i="2" s="1" a="1"/>
  <c r="F242" i="2" s="1"/>
  <c r="A156" i="2"/>
  <c r="F156" i="2" s="1" a="1"/>
  <c r="F156" i="2" s="1"/>
  <c r="A502" i="2"/>
  <c r="F502" i="2" s="1" a="1"/>
  <c r="F502" i="2" s="1"/>
  <c r="A92" i="2"/>
  <c r="F92" i="2" s="1" a="1"/>
  <c r="F92" i="2" s="1"/>
  <c r="A263" i="2"/>
  <c r="F263" i="2" s="1" a="1"/>
  <c r="F263" i="2" s="1"/>
  <c r="A84" i="2"/>
  <c r="F84" i="2" s="1" a="1"/>
  <c r="F84" i="2" s="1"/>
  <c r="A499" i="2"/>
  <c r="F499" i="2" s="1" a="1"/>
  <c r="F499" i="2" s="1"/>
  <c r="A382" i="2"/>
  <c r="F382" i="2" s="1" a="1"/>
  <c r="F382" i="2" s="1"/>
  <c r="A153" i="2"/>
  <c r="F153" i="2" s="1" a="1"/>
  <c r="F153" i="2" s="1"/>
  <c r="A328" i="2"/>
  <c r="F328" i="2" s="1" a="1"/>
  <c r="F328" i="2" s="1"/>
  <c r="A207" i="2"/>
  <c r="F207" i="2" s="1" a="1"/>
  <c r="F207" i="2" s="1"/>
  <c r="A29" i="2"/>
  <c r="F29" i="2" s="1" a="1"/>
  <c r="F29" i="2" s="1"/>
  <c r="A294" i="2"/>
  <c r="F294" i="2" s="1" a="1"/>
  <c r="F294" i="2" s="1"/>
  <c r="A486" i="2"/>
  <c r="F486" i="2" s="1" a="1"/>
  <c r="F486" i="2" s="1"/>
  <c r="A232" i="2"/>
  <c r="F232" i="2" s="1" a="1"/>
  <c r="F232" i="2" s="1"/>
  <c r="A261" i="2"/>
  <c r="F261" i="2" s="1" a="1"/>
  <c r="F261" i="2" s="1"/>
  <c r="A392" i="2"/>
  <c r="F392" i="2" s="1" a="1"/>
  <c r="F392" i="2" s="1"/>
  <c r="A145" i="2"/>
  <c r="F145" i="2" s="1" a="1"/>
  <c r="F145" i="2" s="1"/>
  <c r="A482" i="2"/>
  <c r="F482" i="2" s="1" a="1"/>
  <c r="F482" i="2" s="1"/>
  <c r="A288" i="2"/>
  <c r="F288" i="2" s="1" a="1"/>
  <c r="F288" i="2" s="1"/>
  <c r="A324" i="2"/>
  <c r="F324" i="2" s="1" a="1"/>
  <c r="F324" i="2" s="1"/>
  <c r="A163" i="2"/>
  <c r="F163" i="2" s="1" a="1"/>
  <c r="F163" i="2" s="1"/>
  <c r="A88" i="2"/>
  <c r="F88" i="2" s="1" a="1"/>
  <c r="F88" i="2" s="1"/>
  <c r="A164" i="2"/>
  <c r="F164" i="2" s="1" a="1"/>
  <c r="F164" i="2" s="1"/>
  <c r="A15" i="2"/>
  <c r="F15" i="2" s="1" a="1"/>
  <c r="F15" i="2" s="1"/>
  <c r="A224" i="2"/>
  <c r="F224" i="2" s="1" a="1"/>
  <c r="F224" i="2" s="1"/>
  <c r="A131" i="2"/>
  <c r="F131" i="2" s="1" a="1"/>
  <c r="F131" i="2" s="1"/>
  <c r="A31" i="2"/>
  <c r="F31" i="2" s="1" a="1"/>
  <c r="F31" i="2" s="1"/>
  <c r="A16" i="2"/>
  <c r="F16" i="2" s="1" a="1"/>
  <c r="F16" i="2" s="1"/>
  <c r="A190" i="2"/>
  <c r="F190" i="2" s="1" a="1"/>
  <c r="F190" i="2" s="1"/>
  <c r="A213" i="2"/>
  <c r="F213" i="2" s="1" a="1"/>
  <c r="F213" i="2" s="1"/>
  <c r="A188" i="2"/>
  <c r="F188" i="2" s="1" a="1"/>
  <c r="F188" i="2" s="1"/>
  <c r="A405" i="2"/>
  <c r="F405" i="2" s="1" a="1"/>
  <c r="F405" i="2" s="1"/>
  <c r="A497" i="2"/>
  <c r="F497" i="2" s="1" a="1"/>
  <c r="F497" i="2" s="1"/>
  <c r="A268" i="2"/>
  <c r="F268" i="2" s="1" a="1"/>
  <c r="F268" i="2" s="1"/>
  <c r="A400" i="2"/>
  <c r="F400" i="2" s="1" a="1"/>
  <c r="F400" i="2" s="1"/>
  <c r="A240" i="2"/>
  <c r="F240" i="2" s="1" a="1"/>
  <c r="F240" i="2" s="1"/>
  <c r="A238" i="2"/>
  <c r="F238" i="2" s="1" a="1"/>
  <c r="F238" i="2" s="1"/>
  <c r="A465" i="2"/>
  <c r="F465" i="2" s="1" a="1"/>
  <c r="F465" i="2" s="1"/>
  <c r="A318" i="2"/>
  <c r="F318" i="2" s="1" a="1"/>
  <c r="F318" i="2" s="1"/>
  <c r="A471" i="2"/>
  <c r="F471" i="2" s="1" a="1"/>
  <c r="F471" i="2" s="1"/>
  <c r="A255" i="2"/>
  <c r="F255" i="2" s="1" a="1"/>
  <c r="F255" i="2" s="1"/>
  <c r="A399" i="2"/>
  <c r="F399" i="2" s="1" a="1"/>
  <c r="F399" i="2" s="1"/>
  <c r="A374" i="2"/>
  <c r="F374" i="2" s="1" a="1"/>
  <c r="F374" i="2" s="1"/>
  <c r="A275" i="2"/>
  <c r="F275" i="2" s="1" a="1"/>
  <c r="F275" i="2" s="1"/>
  <c r="A434" i="2"/>
  <c r="F434" i="2" s="1" a="1"/>
  <c r="F434" i="2" s="1"/>
  <c r="A467" i="2"/>
  <c r="F467" i="2" s="1" a="1"/>
  <c r="F467" i="2" s="1"/>
  <c r="A125" i="2"/>
  <c r="F125" i="2" s="1" a="1"/>
  <c r="F125" i="2" s="1"/>
  <c r="A303" i="2"/>
  <c r="F303" i="2" s="1" a="1"/>
  <c r="F303" i="2" s="1"/>
  <c r="A435" i="2"/>
  <c r="F435" i="2" s="1" a="1"/>
  <c r="F435" i="2" s="1"/>
  <c r="A18" i="2"/>
  <c r="F18" i="2" s="1" a="1"/>
  <c r="F18" i="2" s="1"/>
  <c r="W40" i="1"/>
  <c r="F40" i="1" s="1"/>
  <c r="W46" i="1"/>
  <c r="W63" i="1"/>
  <c r="W58" i="1"/>
  <c r="W48" i="1"/>
  <c r="W73" i="1"/>
  <c r="F73" i="1" s="1"/>
  <c r="W49" i="1"/>
  <c r="W41" i="1"/>
  <c r="W47" i="1"/>
  <c r="B334" i="2"/>
  <c r="H334" i="2" a="1"/>
  <c r="H334" i="2" s="1"/>
  <c r="I334" i="2" a="1"/>
  <c r="I334" i="2" s="1"/>
  <c r="D334" i="2"/>
  <c r="AB334" i="2"/>
  <c r="E334" i="2"/>
  <c r="B361" i="2"/>
  <c r="G361" i="2"/>
  <c r="H361" i="2" a="1"/>
  <c r="H361" i="2" s="1"/>
  <c r="C361" i="2"/>
  <c r="AB361" i="2"/>
  <c r="E361" i="2"/>
  <c r="G503" i="2"/>
  <c r="H503" i="2" a="1"/>
  <c r="H503" i="2" s="1"/>
  <c r="D503" i="2"/>
  <c r="G417" i="2"/>
  <c r="H417" i="2" a="1"/>
  <c r="H417" i="2" s="1"/>
  <c r="I417" i="2" a="1"/>
  <c r="I417" i="2" s="1"/>
  <c r="C417" i="2"/>
  <c r="E417" i="2"/>
  <c r="D417" i="2"/>
  <c r="H98" i="2" a="1"/>
  <c r="H98" i="2" s="1"/>
  <c r="I98" i="2" a="1"/>
  <c r="I98" i="2" s="1"/>
  <c r="C98" i="2"/>
  <c r="E98" i="2"/>
  <c r="D98" i="2"/>
  <c r="I327" i="2" a="1"/>
  <c r="I327" i="2" s="1"/>
  <c r="B264" i="2"/>
  <c r="I264" i="2" a="1"/>
  <c r="I264" i="2" s="1"/>
  <c r="G264" i="2"/>
  <c r="H264" i="2" a="1"/>
  <c r="H264" i="2" s="1"/>
  <c r="AB264" i="2"/>
  <c r="C264" i="2"/>
  <c r="D264" i="2"/>
  <c r="E264" i="2"/>
  <c r="B89" i="2"/>
  <c r="H89" i="2" a="1"/>
  <c r="H89" i="2" s="1"/>
  <c r="I89" i="2" a="1"/>
  <c r="I89" i="2" s="1"/>
  <c r="E89" i="2"/>
  <c r="D89" i="2"/>
  <c r="AB89" i="2"/>
  <c r="B383" i="2"/>
  <c r="I383" i="2" a="1"/>
  <c r="I383" i="2" s="1"/>
  <c r="E383" i="2"/>
  <c r="C383" i="2"/>
  <c r="D383" i="2"/>
  <c r="B226" i="2"/>
  <c r="C226" i="2"/>
  <c r="G71" i="2"/>
  <c r="B71" i="2"/>
  <c r="H71" i="2" a="1"/>
  <c r="H71" i="2" s="1"/>
  <c r="I71" i="2" a="1"/>
  <c r="I71" i="2" s="1"/>
  <c r="D71" i="2"/>
  <c r="AB71" i="2"/>
  <c r="C71" i="2"/>
  <c r="E71" i="2"/>
  <c r="G155" i="2"/>
  <c r="B155" i="2"/>
  <c r="I155" i="2" a="1"/>
  <c r="I155" i="2" s="1"/>
  <c r="H155" i="2" a="1"/>
  <c r="H155" i="2" s="1"/>
  <c r="E155" i="2"/>
  <c r="D155" i="2"/>
  <c r="AB155" i="2"/>
  <c r="C155" i="2"/>
  <c r="W70" i="1"/>
  <c r="W51" i="1"/>
  <c r="I308" i="2" a="1"/>
  <c r="I308" i="2" s="1"/>
  <c r="AB308" i="2"/>
  <c r="G115" i="2"/>
  <c r="C115" i="2"/>
  <c r="E115" i="2"/>
  <c r="AB115" i="2"/>
  <c r="B508" i="2"/>
  <c r="G508" i="2"/>
  <c r="H508" i="2" a="1"/>
  <c r="H508" i="2" s="1"/>
  <c r="I508" i="2" a="1"/>
  <c r="I508" i="2" s="1"/>
  <c r="E508" i="2"/>
  <c r="C508" i="2"/>
  <c r="D508" i="2"/>
  <c r="A65" i="2"/>
  <c r="F65" i="2" s="1" a="1"/>
  <c r="F65" i="2" s="1"/>
  <c r="A469" i="2"/>
  <c r="F469" i="2" s="1" a="1"/>
  <c r="F469" i="2" s="1"/>
  <c r="A262" i="2"/>
  <c r="F262" i="2" s="1" a="1"/>
  <c r="F262" i="2" s="1"/>
  <c r="A476" i="2"/>
  <c r="F476" i="2" s="1" a="1"/>
  <c r="F476" i="2" s="1"/>
  <c r="A488" i="2"/>
  <c r="F488" i="2" s="1" a="1"/>
  <c r="F488" i="2" s="1"/>
  <c r="A429" i="2"/>
  <c r="F429" i="2" s="1" a="1"/>
  <c r="F429" i="2" s="1"/>
  <c r="A370" i="2"/>
  <c r="F370" i="2" s="1" a="1"/>
  <c r="F370" i="2" s="1"/>
  <c r="W52" i="1"/>
  <c r="A320" i="2"/>
  <c r="F320" i="2" s="1" a="1"/>
  <c r="F320" i="2" s="1"/>
  <c r="A407" i="2"/>
  <c r="F407" i="2" s="1" a="1"/>
  <c r="F407" i="2" s="1"/>
  <c r="A290" i="2"/>
  <c r="F290" i="2" s="1" a="1"/>
  <c r="F290" i="2" s="1"/>
  <c r="A111" i="2"/>
  <c r="F111" i="2" s="1" a="1"/>
  <c r="F111" i="2" s="1"/>
  <c r="A366" i="2"/>
  <c r="F366" i="2" s="1" a="1"/>
  <c r="F366" i="2" s="1"/>
  <c r="A129" i="2"/>
  <c r="F129" i="2" s="1" a="1"/>
  <c r="F129" i="2" s="1"/>
  <c r="A90" i="2"/>
  <c r="F90" i="2" s="1" a="1"/>
  <c r="F90" i="2" s="1"/>
  <c r="A154" i="2"/>
  <c r="F154" i="2" s="1" a="1"/>
  <c r="F154" i="2" s="1"/>
  <c r="A398" i="2"/>
  <c r="F398" i="2" s="1" a="1"/>
  <c r="F398" i="2" s="1"/>
  <c r="A512" i="2"/>
  <c r="F512" i="2" s="1" a="1"/>
  <c r="F512" i="2" s="1"/>
  <c r="A253" i="2"/>
  <c r="F253" i="2" s="1" a="1"/>
  <c r="F253" i="2" s="1"/>
  <c r="A277" i="2"/>
  <c r="F277" i="2" s="1" a="1"/>
  <c r="F277" i="2" s="1"/>
  <c r="A211" i="2"/>
  <c r="F211" i="2" s="1" a="1"/>
  <c r="F211" i="2" s="1"/>
  <c r="A250" i="2"/>
  <c r="F250" i="2" s="1" a="1"/>
  <c r="F250" i="2" s="1"/>
  <c r="A300" i="2"/>
  <c r="F300" i="2" s="1" a="1"/>
  <c r="F300" i="2" s="1"/>
  <c r="A130" i="2"/>
  <c r="F130" i="2" s="1" a="1"/>
  <c r="F130" i="2" s="1"/>
  <c r="A181" i="2"/>
  <c r="F181" i="2" s="1" a="1"/>
  <c r="F181" i="2" s="1"/>
  <c r="A24" i="2"/>
  <c r="F24" i="2" s="1" a="1"/>
  <c r="F24" i="2" s="1"/>
  <c r="A278" i="2"/>
  <c r="F278" i="2" s="1" a="1"/>
  <c r="F278" i="2" s="1"/>
  <c r="A169" i="2"/>
  <c r="F169" i="2" s="1" a="1"/>
  <c r="F169" i="2" s="1"/>
  <c r="A87" i="2"/>
  <c r="F87" i="2" s="1" a="1"/>
  <c r="F87" i="2" s="1"/>
  <c r="A257" i="2"/>
  <c r="F257" i="2" s="1" a="1"/>
  <c r="F257" i="2" s="1"/>
  <c r="A40" i="2"/>
  <c r="F40" i="2" s="1" a="1"/>
  <c r="F40" i="2" s="1"/>
  <c r="A395" i="2"/>
  <c r="F395" i="2" s="1" a="1"/>
  <c r="F395" i="2" s="1"/>
  <c r="A45" i="2"/>
  <c r="F45" i="2" s="1" a="1"/>
  <c r="F45" i="2" s="1"/>
  <c r="A186" i="2"/>
  <c r="F186" i="2" s="1" a="1"/>
  <c r="F186" i="2" s="1"/>
  <c r="A223" i="2"/>
  <c r="F223" i="2" s="1" a="1"/>
  <c r="F223" i="2" s="1"/>
  <c r="A494" i="2"/>
  <c r="F494" i="2" s="1" a="1"/>
  <c r="F494" i="2" s="1"/>
  <c r="A180" i="2"/>
  <c r="F180" i="2" s="1" a="1"/>
  <c r="F180" i="2" s="1"/>
  <c r="A493" i="2"/>
  <c r="F493" i="2" s="1" a="1"/>
  <c r="F493" i="2" s="1"/>
  <c r="W59" i="1"/>
  <c r="G160" i="2"/>
  <c r="B160" i="2"/>
  <c r="I160" i="2" a="1"/>
  <c r="I160" i="2" s="1"/>
  <c r="H160" i="2" a="1"/>
  <c r="H160" i="2" s="1"/>
  <c r="E160" i="2"/>
  <c r="C160" i="2"/>
  <c r="D160" i="2"/>
  <c r="AB160" i="2"/>
  <c r="G166" i="2"/>
  <c r="B166" i="2"/>
  <c r="I166" i="2" a="1"/>
  <c r="I166" i="2" s="1"/>
  <c r="H166" i="2" a="1"/>
  <c r="H166" i="2" s="1"/>
  <c r="AB166" i="2"/>
  <c r="C166" i="2"/>
  <c r="E166" i="2"/>
  <c r="D166" i="2"/>
  <c r="G136" i="2"/>
  <c r="C136" i="2"/>
  <c r="B285" i="2"/>
  <c r="G285" i="2"/>
  <c r="I285" i="2" a="1"/>
  <c r="I285" i="2" s="1"/>
  <c r="C285" i="2"/>
  <c r="E285" i="2"/>
  <c r="C258" i="2"/>
  <c r="G109" i="2"/>
  <c r="B109" i="2"/>
  <c r="D109" i="2"/>
  <c r="C109" i="2"/>
  <c r="AB109" i="2"/>
  <c r="I340" i="2" a="1"/>
  <c r="I340" i="2" s="1"/>
  <c r="C340" i="2"/>
  <c r="D356" i="2"/>
  <c r="W54" i="1"/>
  <c r="A344" i="2"/>
  <c r="F344" i="2" s="1" a="1"/>
  <c r="F344" i="2" s="1"/>
  <c r="A219" i="2"/>
  <c r="F219" i="2" s="1" a="1"/>
  <c r="F219" i="2" s="1"/>
  <c r="A410" i="2"/>
  <c r="F410" i="2" s="1" a="1"/>
  <c r="F410" i="2" s="1"/>
  <c r="A218" i="2"/>
  <c r="F218" i="2" s="1" a="1"/>
  <c r="F218" i="2" s="1"/>
  <c r="A203" i="2"/>
  <c r="F203" i="2" s="1" a="1"/>
  <c r="F203" i="2" s="1"/>
  <c r="A227" i="2"/>
  <c r="F227" i="2" s="1" a="1"/>
  <c r="F227" i="2" s="1"/>
  <c r="W55" i="1"/>
  <c r="A53" i="2"/>
  <c r="F53" i="2" s="1" a="1"/>
  <c r="F53" i="2" s="1"/>
  <c r="A158" i="2"/>
  <c r="F158" i="2" s="1" a="1"/>
  <c r="F158" i="2" s="1"/>
  <c r="A295" i="2"/>
  <c r="F295" i="2" s="1" a="1"/>
  <c r="F295" i="2" s="1"/>
  <c r="A272" i="2"/>
  <c r="F272" i="2" s="1" a="1"/>
  <c r="F272" i="2" s="1"/>
  <c r="A37" i="2"/>
  <c r="F37" i="2" s="1" a="1"/>
  <c r="F37" i="2" s="1"/>
  <c r="A83" i="2"/>
  <c r="F83" i="2" s="1" a="1"/>
  <c r="F83" i="2" s="1"/>
  <c r="A359" i="2"/>
  <c r="F359" i="2" s="1" a="1"/>
  <c r="F359" i="2" s="1"/>
  <c r="A20" i="2"/>
  <c r="F20" i="2" s="1" a="1"/>
  <c r="F20" i="2" s="1"/>
  <c r="A239" i="2"/>
  <c r="F239" i="2" s="1" a="1"/>
  <c r="F239" i="2" s="1"/>
  <c r="A381" i="2"/>
  <c r="F381" i="2" s="1" a="1"/>
  <c r="F381" i="2" s="1"/>
  <c r="W42" i="1"/>
  <c r="A446" i="2"/>
  <c r="F446" i="2" s="1" a="1"/>
  <c r="F446" i="2" s="1"/>
  <c r="A100" i="2"/>
  <c r="F100" i="2" s="1" a="1"/>
  <c r="F100" i="2" s="1"/>
  <c r="A236" i="2"/>
  <c r="F236" i="2" s="1" a="1"/>
  <c r="F236" i="2" s="1"/>
  <c r="A463" i="2"/>
  <c r="F463" i="2" s="1" a="1"/>
  <c r="F463" i="2" s="1"/>
  <c r="A365" i="2"/>
  <c r="F365" i="2" s="1" a="1"/>
  <c r="F365" i="2" s="1"/>
  <c r="A474" i="2"/>
  <c r="F474" i="2" s="1" a="1"/>
  <c r="F474" i="2" s="1"/>
  <c r="A67" i="2"/>
  <c r="F67" i="2" s="1" a="1"/>
  <c r="F67" i="2" s="1"/>
  <c r="A504" i="2"/>
  <c r="F504" i="2" s="1" a="1"/>
  <c r="F504" i="2" s="1"/>
  <c r="A191" i="2"/>
  <c r="F191" i="2" s="1" a="1"/>
  <c r="F191" i="2" s="1"/>
  <c r="A402" i="2"/>
  <c r="F402" i="2" s="1" a="1"/>
  <c r="F402" i="2" s="1"/>
  <c r="A291" i="2"/>
  <c r="F291" i="2" s="1" a="1"/>
  <c r="F291" i="2" s="1"/>
  <c r="A357" i="2"/>
  <c r="F357" i="2" s="1" a="1"/>
  <c r="F357" i="2" s="1"/>
  <c r="A440" i="2"/>
  <c r="F440" i="2" s="1" a="1"/>
  <c r="F440" i="2" s="1"/>
  <c r="G289" i="2"/>
  <c r="B289" i="2"/>
  <c r="I289" i="2" a="1"/>
  <c r="I289" i="2" s="1"/>
  <c r="H289" i="2" a="1"/>
  <c r="H289" i="2" s="1"/>
  <c r="C289" i="2"/>
  <c r="E289" i="2"/>
  <c r="D289" i="2"/>
  <c r="AB289" i="2"/>
  <c r="B487" i="2"/>
  <c r="I487" i="2" a="1"/>
  <c r="I487" i="2" s="1"/>
  <c r="C487" i="2"/>
  <c r="E487" i="2"/>
  <c r="B332" i="2"/>
  <c r="G332" i="2"/>
  <c r="I332" i="2" a="1"/>
  <c r="I332" i="2" s="1"/>
  <c r="E332" i="2"/>
  <c r="AB332" i="2"/>
  <c r="D332" i="2"/>
  <c r="G19" i="2"/>
  <c r="B19" i="2"/>
  <c r="E19" i="2"/>
  <c r="D19" i="2"/>
  <c r="H19" i="2" a="1"/>
  <c r="H19" i="2" s="1"/>
  <c r="I19" i="2" a="1"/>
  <c r="I19" i="2" s="1"/>
  <c r="C19" i="2" a="1"/>
  <c r="C19" i="2" s="1"/>
  <c r="AB19" i="2"/>
  <c r="G197" i="2"/>
  <c r="B197" i="2"/>
  <c r="AB197" i="2"/>
  <c r="C197" i="2"/>
  <c r="E197" i="2"/>
  <c r="G94" i="2"/>
  <c r="B94" i="2"/>
  <c r="I94" i="2" a="1"/>
  <c r="I94" i="2" s="1"/>
  <c r="H94" i="2" a="1"/>
  <c r="H94" i="2" s="1"/>
  <c r="AB94" i="2"/>
  <c r="D94" i="2"/>
  <c r="C94" i="2"/>
  <c r="E94" i="2"/>
  <c r="G78" i="2"/>
  <c r="B78" i="2"/>
  <c r="H78" i="2" a="1"/>
  <c r="H78" i="2" s="1"/>
  <c r="I78" i="2" a="1"/>
  <c r="I78" i="2" s="1"/>
  <c r="E78" i="2"/>
  <c r="D78" i="2"/>
  <c r="AB78" i="2"/>
  <c r="C78" i="2"/>
  <c r="B453" i="2"/>
  <c r="H453" i="2" a="1"/>
  <c r="H453" i="2" s="1"/>
  <c r="D453" i="2"/>
  <c r="C453" i="2"/>
  <c r="E453" i="2"/>
  <c r="B397" i="2"/>
  <c r="G397" i="2"/>
  <c r="I397" i="2" a="1"/>
  <c r="I397" i="2" s="1"/>
  <c r="H397" i="2" a="1"/>
  <c r="H397" i="2" s="1"/>
  <c r="AB397" i="2"/>
  <c r="C397" i="2"/>
  <c r="D397" i="2"/>
  <c r="E397" i="2"/>
  <c r="B342" i="2"/>
  <c r="G342" i="2"/>
  <c r="H342" i="2" a="1"/>
  <c r="H342" i="2" s="1"/>
  <c r="I342" i="2" a="1"/>
  <c r="I342" i="2" s="1"/>
  <c r="E342" i="2"/>
  <c r="D342" i="2"/>
  <c r="C342" i="2"/>
  <c r="AB342" i="2"/>
  <c r="G134" i="2"/>
  <c r="B134" i="2"/>
  <c r="H134" i="2" a="1"/>
  <c r="H134" i="2" s="1"/>
  <c r="I134" i="2" a="1"/>
  <c r="I134" i="2" s="1"/>
  <c r="E134" i="2"/>
  <c r="D134" i="2"/>
  <c r="C134" i="2"/>
  <c r="AB134" i="2"/>
  <c r="B216" i="2"/>
  <c r="G216" i="2"/>
  <c r="I216" i="2" a="1"/>
  <c r="I216" i="2" s="1"/>
  <c r="H216" i="2" a="1"/>
  <c r="H216" i="2" s="1"/>
  <c r="C216" i="2"/>
  <c r="D216" i="2"/>
  <c r="AB216" i="2"/>
  <c r="E216" i="2"/>
  <c r="B358" i="2"/>
  <c r="G358" i="2"/>
  <c r="I358" i="2" a="1"/>
  <c r="I358" i="2" s="1"/>
  <c r="H358" i="2" a="1"/>
  <c r="H358" i="2" s="1"/>
  <c r="E358" i="2"/>
  <c r="AB358" i="2"/>
  <c r="C358" i="2"/>
  <c r="D358" i="2"/>
  <c r="D14" i="2"/>
  <c r="I412" i="2" a="1"/>
  <c r="I412" i="2" s="1"/>
  <c r="G412" i="2"/>
  <c r="H412" i="2" a="1"/>
  <c r="H412" i="2" s="1"/>
  <c r="E412" i="2"/>
  <c r="AB412" i="2"/>
  <c r="C412" i="2"/>
  <c r="G72" i="2"/>
  <c r="H72" i="2" a="1"/>
  <c r="H72" i="2" s="1"/>
  <c r="I72" i="2" a="1"/>
  <c r="I72" i="2" s="1"/>
  <c r="E72" i="2"/>
  <c r="C72" i="2"/>
  <c r="AB72" i="2"/>
  <c r="G135" i="2"/>
  <c r="B135" i="2"/>
  <c r="H135" i="2" a="1"/>
  <c r="H135" i="2" s="1"/>
  <c r="I135" i="2" a="1"/>
  <c r="I135" i="2" s="1"/>
  <c r="D135" i="2"/>
  <c r="E135" i="2"/>
  <c r="AB135" i="2"/>
  <c r="C135" i="2"/>
  <c r="B478" i="2"/>
  <c r="I478" i="2" a="1"/>
  <c r="I478" i="2" s="1"/>
  <c r="H478" i="2" a="1"/>
  <c r="H478" i="2" s="1"/>
  <c r="E478" i="2"/>
  <c r="D478" i="2"/>
  <c r="G147" i="2"/>
  <c r="H147" i="2" a="1"/>
  <c r="H147" i="2" s="1"/>
  <c r="I147" i="2" a="1"/>
  <c r="I147" i="2" s="1"/>
  <c r="B147" i="2"/>
  <c r="AB147" i="2"/>
  <c r="D147" i="2"/>
  <c r="C147" i="2"/>
  <c r="E147" i="2"/>
  <c r="B307" i="2"/>
  <c r="G307" i="2"/>
  <c r="H307" i="2" a="1"/>
  <c r="H307" i="2" s="1"/>
  <c r="AB307" i="2"/>
  <c r="C307" i="2"/>
  <c r="E307" i="2"/>
  <c r="B351" i="2"/>
  <c r="G351" i="2"/>
  <c r="H351" i="2" a="1"/>
  <c r="H351" i="2" s="1"/>
  <c r="AB351" i="2"/>
  <c r="E351" i="2"/>
  <c r="B505" i="2"/>
  <c r="G505" i="2"/>
  <c r="H505" i="2" a="1"/>
  <c r="H505" i="2" s="1"/>
  <c r="I505" i="2" a="1"/>
  <c r="I505" i="2" s="1"/>
  <c r="D505" i="2"/>
  <c r="E505" i="2"/>
  <c r="C505" i="2"/>
  <c r="G178" i="2"/>
  <c r="B178" i="2"/>
  <c r="H178" i="2" a="1"/>
  <c r="H178" i="2" s="1"/>
  <c r="I178" i="2" a="1"/>
  <c r="I178" i="2" s="1"/>
  <c r="C178" i="2"/>
  <c r="AB178" i="2"/>
  <c r="E178" i="2"/>
  <c r="D178" i="2"/>
  <c r="G114" i="2"/>
  <c r="B114" i="2"/>
  <c r="H114" i="2" a="1"/>
  <c r="H114" i="2" s="1"/>
  <c r="AB114" i="2"/>
  <c r="E114" i="2"/>
  <c r="C114" i="2"/>
  <c r="G32" i="2"/>
  <c r="B32" i="2"/>
  <c r="H32" i="2" a="1"/>
  <c r="H32" i="2" s="1"/>
  <c r="E32" i="2"/>
  <c r="D32" i="2"/>
  <c r="C32" i="2"/>
  <c r="B269" i="2"/>
  <c r="G269" i="2"/>
  <c r="I269" i="2" a="1"/>
  <c r="I269" i="2" s="1"/>
  <c r="C269" i="2"/>
  <c r="E269" i="2"/>
  <c r="AB269" i="2"/>
  <c r="G461" i="2"/>
  <c r="B461" i="2"/>
  <c r="I461" i="2" a="1"/>
  <c r="I461" i="2" s="1"/>
  <c r="D461" i="2"/>
  <c r="E461" i="2"/>
  <c r="AB461" i="2"/>
  <c r="B282" i="2"/>
  <c r="G282" i="2"/>
  <c r="AB282" i="2"/>
  <c r="D282" i="2"/>
  <c r="C282" i="2"/>
  <c r="G209" i="2"/>
  <c r="B209" i="2"/>
  <c r="I209" i="2" a="1"/>
  <c r="I209" i="2" s="1"/>
  <c r="H209" i="2" a="1"/>
  <c r="H209" i="2" s="1"/>
  <c r="E209" i="2"/>
  <c r="D209" i="2"/>
  <c r="AB209" i="2"/>
  <c r="C209" i="2"/>
  <c r="B329" i="2"/>
  <c r="G329" i="2"/>
  <c r="H329" i="2" a="1"/>
  <c r="H329" i="2" s="1"/>
  <c r="D329" i="2"/>
  <c r="AB329" i="2"/>
  <c r="C329" i="2"/>
  <c r="G56" i="2"/>
  <c r="H56" i="2" a="1"/>
  <c r="H56" i="2" s="1"/>
  <c r="B56" i="2"/>
  <c r="E56" i="2"/>
  <c r="I56" i="2" a="1"/>
  <c r="I56" i="2" s="1"/>
  <c r="D56" i="2"/>
  <c r="C56" i="2"/>
  <c r="AB56" i="2"/>
  <c r="I287" i="2" a="1"/>
  <c r="I287" i="2" s="1"/>
  <c r="B287" i="2"/>
  <c r="G287" i="2"/>
  <c r="D287" i="2"/>
  <c r="C287" i="2"/>
  <c r="E287" i="2"/>
  <c r="I378" i="2" a="1"/>
  <c r="I378" i="2" s="1"/>
  <c r="B378" i="2"/>
  <c r="E378" i="2"/>
  <c r="AB378" i="2"/>
  <c r="B265" i="2"/>
  <c r="G265" i="2"/>
  <c r="I265" i="2" a="1"/>
  <c r="I265" i="2" s="1"/>
  <c r="H265" i="2" a="1"/>
  <c r="H265" i="2" s="1"/>
  <c r="D265" i="2"/>
  <c r="AB265" i="2"/>
  <c r="E265" i="2"/>
  <c r="C265" i="2"/>
  <c r="B306" i="2"/>
  <c r="G306" i="2"/>
  <c r="H306" i="2" a="1"/>
  <c r="H306" i="2" s="1"/>
  <c r="AB306" i="2"/>
  <c r="C306" i="2"/>
  <c r="D306" i="2"/>
  <c r="G132" i="2"/>
  <c r="B132" i="2"/>
  <c r="I132" i="2" a="1"/>
  <c r="I132" i="2" s="1"/>
  <c r="H132" i="2" a="1"/>
  <c r="H132" i="2" s="1"/>
  <c r="D132" i="2"/>
  <c r="AB132" i="2"/>
  <c r="E132" i="2"/>
  <c r="C132" i="2"/>
  <c r="B457" i="2"/>
  <c r="G457" i="2"/>
  <c r="I457" i="2" a="1"/>
  <c r="I457" i="2" s="1"/>
  <c r="C457" i="2"/>
  <c r="E457" i="2"/>
  <c r="D457" i="2"/>
  <c r="B176" i="2"/>
  <c r="C176" i="2"/>
  <c r="A77" i="2"/>
  <c r="F77" i="2" s="1" a="1"/>
  <c r="F77" i="2" s="1"/>
  <c r="A79" i="2"/>
  <c r="F79" i="2" s="1" a="1"/>
  <c r="F79" i="2" s="1"/>
  <c r="A442" i="2"/>
  <c r="F442" i="2" s="1" a="1"/>
  <c r="F442" i="2" s="1"/>
  <c r="A150" i="2"/>
  <c r="F150" i="2" s="1" a="1"/>
  <c r="F150" i="2" s="1"/>
  <c r="A284" i="2"/>
  <c r="F284" i="2" s="1" a="1"/>
  <c r="F284" i="2" s="1"/>
  <c r="A430" i="2"/>
  <c r="F430" i="2" s="1" a="1"/>
  <c r="F430" i="2" s="1"/>
  <c r="A388" i="2"/>
  <c r="F388" i="2" s="1" a="1"/>
  <c r="F388" i="2" s="1"/>
  <c r="A82" i="2"/>
  <c r="F82" i="2" s="1" a="1"/>
  <c r="F82" i="2" s="1"/>
  <c r="A231" i="2"/>
  <c r="F231" i="2" s="1" a="1"/>
  <c r="F231" i="2" s="1"/>
  <c r="A26" i="2"/>
  <c r="F26" i="2" s="1" a="1"/>
  <c r="F26" i="2" s="1"/>
  <c r="A247" i="2"/>
  <c r="F247" i="2" s="1" a="1"/>
  <c r="F247" i="2" s="1"/>
  <c r="A99" i="2"/>
  <c r="F99" i="2" s="1" a="1"/>
  <c r="F99" i="2" s="1"/>
  <c r="A47" i="2"/>
  <c r="F47" i="2" s="1" a="1"/>
  <c r="F47" i="2" s="1"/>
  <c r="A271" i="2"/>
  <c r="F271" i="2" s="1" a="1"/>
  <c r="F271" i="2" s="1"/>
  <c r="A25" i="2"/>
  <c r="F25" i="2" s="1" a="1"/>
  <c r="F25" i="2" s="1"/>
  <c r="A233" i="2"/>
  <c r="F233" i="2" s="1" a="1"/>
  <c r="F233" i="2" s="1"/>
  <c r="A394" i="2"/>
  <c r="F394" i="2" s="1" a="1"/>
  <c r="F394" i="2" s="1"/>
  <c r="A144" i="2"/>
  <c r="F144" i="2" s="1" a="1"/>
  <c r="F144" i="2" s="1"/>
  <c r="A54" i="2"/>
  <c r="F54" i="2" s="1" a="1"/>
  <c r="F54" i="2" s="1"/>
  <c r="A165" i="2"/>
  <c r="F165" i="2" s="1" a="1"/>
  <c r="F165" i="2" s="1"/>
  <c r="A364" i="2"/>
  <c r="F364" i="2" s="1" a="1"/>
  <c r="F364" i="2" s="1"/>
  <c r="A420" i="2"/>
  <c r="F420" i="2" s="1" a="1"/>
  <c r="F420" i="2" s="1"/>
  <c r="A241" i="2"/>
  <c r="F241" i="2" s="1" a="1"/>
  <c r="F241" i="2" s="1"/>
  <c r="A323" i="2"/>
  <c r="F323" i="2" s="1" a="1"/>
  <c r="F323" i="2" s="1"/>
  <c r="A199" i="2"/>
  <c r="F199" i="2" s="1" a="1"/>
  <c r="F199" i="2" s="1"/>
  <c r="A354" i="2"/>
  <c r="F354" i="2" s="1" a="1"/>
  <c r="F354" i="2" s="1"/>
  <c r="A34" i="2"/>
  <c r="F34" i="2" s="1" a="1"/>
  <c r="F34" i="2" s="1"/>
  <c r="A312" i="2"/>
  <c r="F312" i="2" s="1" a="1"/>
  <c r="F312" i="2" s="1"/>
  <c r="A85" i="2"/>
  <c r="F85" i="2" s="1" a="1"/>
  <c r="F85" i="2" s="1"/>
  <c r="A52" i="2"/>
  <c r="F52" i="2" s="1" a="1"/>
  <c r="F52" i="2" s="1"/>
  <c r="A333" i="2"/>
  <c r="F333" i="2" s="1" a="1"/>
  <c r="F333" i="2" s="1"/>
  <c r="A140" i="2"/>
  <c r="F140" i="2" s="1" a="1"/>
  <c r="F140" i="2" s="1"/>
  <c r="A113" i="2"/>
  <c r="F113" i="2" s="1" a="1"/>
  <c r="F113" i="2" s="1"/>
  <c r="A325" i="2"/>
  <c r="F325" i="2" s="1" a="1"/>
  <c r="F325" i="2" s="1"/>
  <c r="W68" i="1"/>
  <c r="F68" i="1" s="1"/>
  <c r="A445" i="2"/>
  <c r="F445" i="2" s="1" a="1"/>
  <c r="F445" i="2" s="1"/>
  <c r="A496" i="2"/>
  <c r="F496" i="2" s="1" a="1"/>
  <c r="F496" i="2" s="1"/>
  <c r="A138" i="2"/>
  <c r="F138" i="2" s="1" a="1"/>
  <c r="F138" i="2" s="1"/>
  <c r="A273" i="2"/>
  <c r="F273" i="2" s="1" a="1"/>
  <c r="F273" i="2" s="1"/>
  <c r="A36" i="2"/>
  <c r="F36" i="2" s="1" a="1"/>
  <c r="F36" i="2" s="1"/>
  <c r="A22" i="2"/>
  <c r="F22" i="2" s="1" a="1"/>
  <c r="F22" i="2" s="1"/>
  <c r="A93" i="2"/>
  <c r="F93" i="2" s="1" a="1"/>
  <c r="F93" i="2" s="1"/>
  <c r="A418" i="2"/>
  <c r="F418" i="2" s="1" a="1"/>
  <c r="F418" i="2" s="1"/>
  <c r="A425" i="2"/>
  <c r="F425" i="2" s="1" a="1"/>
  <c r="F425" i="2" s="1"/>
  <c r="A362" i="2"/>
  <c r="F362" i="2" s="1" a="1"/>
  <c r="F362" i="2" s="1"/>
  <c r="A483" i="2"/>
  <c r="F483" i="2" s="1" a="1"/>
  <c r="F483" i="2" s="1"/>
  <c r="A172" i="2"/>
  <c r="F172" i="2" s="1" a="1"/>
  <c r="F172" i="2" s="1"/>
  <c r="A192" i="2"/>
  <c r="F192" i="2" s="1" a="1"/>
  <c r="F192" i="2" s="1"/>
  <c r="A337" i="2"/>
  <c r="F337" i="2" s="1" a="1"/>
  <c r="F337" i="2" s="1"/>
  <c r="A174" i="2"/>
  <c r="F174" i="2" s="1" a="1"/>
  <c r="F174" i="2" s="1"/>
  <c r="A438" i="2"/>
  <c r="F438" i="2" s="1" a="1"/>
  <c r="F438" i="2" s="1"/>
  <c r="A449" i="2"/>
  <c r="F449" i="2" s="1" a="1"/>
  <c r="F449" i="2" s="1"/>
  <c r="A299" i="2"/>
  <c r="F299" i="2" s="1" a="1"/>
  <c r="F299" i="2" s="1"/>
  <c r="W64" i="1"/>
  <c r="A460" i="2"/>
  <c r="F460" i="2" s="1" a="1"/>
  <c r="F460" i="2" s="1"/>
  <c r="A401" i="2"/>
  <c r="F401" i="2" s="1" a="1"/>
  <c r="F401" i="2" s="1"/>
  <c r="A228" i="2"/>
  <c r="F228" i="2" s="1" a="1"/>
  <c r="F228" i="2" s="1"/>
  <c r="A389" i="2"/>
  <c r="F389" i="2" s="1" a="1"/>
  <c r="F389" i="2" s="1"/>
  <c r="A244" i="2"/>
  <c r="F244" i="2" s="1" a="1"/>
  <c r="F244" i="2" s="1"/>
  <c r="A421" i="2"/>
  <c r="F421" i="2" s="1" a="1"/>
  <c r="F421" i="2" s="1"/>
  <c r="A122" i="2"/>
  <c r="F122" i="2" s="1" a="1"/>
  <c r="F122" i="2" s="1"/>
  <c r="A49" i="2"/>
  <c r="F49" i="2" s="1" a="1"/>
  <c r="F49" i="2" s="1"/>
  <c r="A30" i="2"/>
  <c r="F30" i="2" s="1" a="1"/>
  <c r="F30" i="2" s="1"/>
  <c r="A266" i="2"/>
  <c r="F266" i="2" s="1" a="1"/>
  <c r="F266" i="2" s="1"/>
  <c r="A175" i="2"/>
  <c r="F175" i="2" s="1" a="1"/>
  <c r="F175" i="2" s="1"/>
  <c r="A70" i="2"/>
  <c r="F70" i="2" s="1" a="1"/>
  <c r="F70" i="2" s="1"/>
  <c r="A170" i="2"/>
  <c r="F170" i="2" s="1" a="1"/>
  <c r="F170" i="2" s="1"/>
  <c r="A416" i="2"/>
  <c r="F416" i="2" s="1" a="1"/>
  <c r="F416" i="2" s="1"/>
  <c r="A38" i="2"/>
  <c r="F38" i="2" s="1" a="1"/>
  <c r="F38" i="2" s="1"/>
  <c r="A466" i="2"/>
  <c r="F466" i="2" s="1" a="1"/>
  <c r="F466" i="2" s="1"/>
  <c r="A459" i="2"/>
  <c r="F459" i="2" s="1" a="1"/>
  <c r="F459" i="2" s="1"/>
  <c r="A141" i="2"/>
  <c r="F141" i="2" s="1" a="1"/>
  <c r="F141" i="2" s="1"/>
  <c r="A297" i="2"/>
  <c r="F297" i="2" s="1" a="1"/>
  <c r="F297" i="2" s="1"/>
  <c r="W61" i="1"/>
  <c r="A157" i="2"/>
  <c r="F157" i="2" s="1" a="1"/>
  <c r="F157" i="2" s="1"/>
  <c r="A413" i="2"/>
  <c r="F413" i="2" s="1" a="1"/>
  <c r="F413" i="2" s="1"/>
  <c r="A112" i="2"/>
  <c r="F112" i="2" s="1" a="1"/>
  <c r="F112" i="2" s="1"/>
  <c r="A408" i="2"/>
  <c r="F408" i="2" s="1" a="1"/>
  <c r="F408" i="2" s="1"/>
  <c r="A473" i="2"/>
  <c r="F473" i="2" s="1" a="1"/>
  <c r="F473" i="2" s="1"/>
  <c r="A225" i="2"/>
  <c r="F225" i="2" s="1" a="1"/>
  <c r="F225" i="2" s="1"/>
  <c r="W65" i="1"/>
  <c r="G11" i="2"/>
  <c r="B11" i="2"/>
  <c r="H11" i="2" a="1"/>
  <c r="H11" i="2" s="1"/>
  <c r="AB11" i="2"/>
  <c r="G116" i="2"/>
  <c r="H116" i="2" a="1"/>
  <c r="H116" i="2" s="1"/>
  <c r="E116" i="2"/>
  <c r="G48" i="2"/>
  <c r="E48" i="2"/>
  <c r="C48" i="2"/>
  <c r="B491" i="2"/>
  <c r="G491" i="2"/>
  <c r="H491" i="2" a="1"/>
  <c r="H491" i="2" s="1"/>
  <c r="B341" i="2"/>
  <c r="G341" i="2"/>
  <c r="H341" i="2" a="1"/>
  <c r="H341" i="2" s="1"/>
  <c r="I341" i="2" a="1"/>
  <c r="I341" i="2" s="1"/>
  <c r="C341" i="2"/>
  <c r="D341" i="2"/>
  <c r="E341" i="2"/>
  <c r="AB341" i="2"/>
  <c r="G75" i="2"/>
  <c r="B75" i="2"/>
  <c r="I75" i="2" a="1"/>
  <c r="I75" i="2" s="1"/>
  <c r="AB75" i="2"/>
  <c r="D75" i="2"/>
  <c r="E75" i="2"/>
  <c r="G280" i="2"/>
  <c r="B280" i="2"/>
  <c r="I280" i="2" a="1"/>
  <c r="I280" i="2" s="1"/>
  <c r="E280" i="2"/>
  <c r="AB280" i="2"/>
  <c r="C280" i="2"/>
  <c r="B355" i="2"/>
  <c r="G355" i="2"/>
  <c r="I355" i="2" a="1"/>
  <c r="I355" i="2" s="1"/>
  <c r="D355" i="2"/>
  <c r="E355" i="2"/>
  <c r="C355" i="2"/>
  <c r="G376" i="2"/>
  <c r="H376" i="2" a="1"/>
  <c r="H376" i="2" s="1"/>
  <c r="AB376" i="2"/>
  <c r="C376" i="2"/>
  <c r="G234" i="2"/>
  <c r="H234" i="2" a="1"/>
  <c r="H234" i="2" s="1"/>
  <c r="I234" i="2" a="1"/>
  <c r="I234" i="2" s="1"/>
  <c r="C234" i="2"/>
  <c r="AB234" i="2"/>
  <c r="E234" i="2"/>
  <c r="W44" i="1"/>
  <c r="W67" i="1"/>
  <c r="F67" i="1" s="1"/>
  <c r="A484" i="2"/>
  <c r="F484" i="2" s="1" a="1"/>
  <c r="F484" i="2" s="1"/>
  <c r="A489" i="2"/>
  <c r="F489" i="2" s="1" a="1"/>
  <c r="F489" i="2" s="1"/>
  <c r="A347" i="2"/>
  <c r="F347" i="2" s="1" a="1"/>
  <c r="F347" i="2" s="1"/>
  <c r="A61" i="2"/>
  <c r="F61" i="2" s="1" a="1"/>
  <c r="F61" i="2" s="1"/>
  <c r="A196" i="2"/>
  <c r="F196" i="2" s="1" a="1"/>
  <c r="F196" i="2" s="1"/>
  <c r="A42" i="2"/>
  <c r="F42" i="2" s="1" a="1"/>
  <c r="F42" i="2" s="1"/>
  <c r="A338" i="2"/>
  <c r="F338" i="2" s="1" a="1"/>
  <c r="F338" i="2" s="1"/>
  <c r="A260" i="2"/>
  <c r="F260" i="2" s="1" a="1"/>
  <c r="F260" i="2" s="1"/>
  <c r="A252" i="2"/>
  <c r="F252" i="2" s="1" a="1"/>
  <c r="F252" i="2" s="1"/>
  <c r="A369" i="2"/>
  <c r="F369" i="2" s="1" a="1"/>
  <c r="F369" i="2" s="1"/>
  <c r="A182" i="2"/>
  <c r="F182" i="2" s="1" a="1"/>
  <c r="F182" i="2" s="1"/>
  <c r="W57" i="1"/>
  <c r="A428" i="2"/>
  <c r="F428" i="2" s="1" a="1"/>
  <c r="F428" i="2" s="1"/>
  <c r="A452" i="2"/>
  <c r="F452" i="2" s="1" a="1"/>
  <c r="F452" i="2" s="1"/>
  <c r="A139" i="2"/>
  <c r="F139" i="2" s="1" a="1"/>
  <c r="F139" i="2" s="1"/>
  <c r="A27" i="2"/>
  <c r="F27" i="2" s="1" a="1"/>
  <c r="F27" i="2" s="1"/>
  <c r="A443" i="2"/>
  <c r="F443" i="2" s="1" a="1"/>
  <c r="F443" i="2" s="1"/>
  <c r="A458" i="2"/>
  <c r="F458" i="2" s="1" a="1"/>
  <c r="F458" i="2" s="1"/>
  <c r="A380" i="2"/>
  <c r="F380" i="2" s="1" a="1"/>
  <c r="F380" i="2" s="1"/>
  <c r="A123" i="2"/>
  <c r="F123" i="2" s="1" a="1"/>
  <c r="F123" i="2" s="1"/>
  <c r="A103" i="2"/>
  <c r="F103" i="2" s="1" a="1"/>
  <c r="F103" i="2" s="1"/>
  <c r="A151" i="2"/>
  <c r="F151" i="2" s="1" a="1"/>
  <c r="F151" i="2" s="1"/>
  <c r="A336" i="2"/>
  <c r="F336" i="2" s="1" a="1"/>
  <c r="F336" i="2" s="1"/>
  <c r="A276" i="2"/>
  <c r="F276" i="2" s="1" a="1"/>
  <c r="F276" i="2" s="1"/>
  <c r="A423" i="2"/>
  <c r="F423" i="2" s="1" a="1"/>
  <c r="F423" i="2" s="1"/>
  <c r="A91" i="2"/>
  <c r="F91" i="2" s="1" a="1"/>
  <c r="F91" i="2" s="1"/>
  <c r="A302" i="2"/>
  <c r="F302" i="2" s="1" a="1"/>
  <c r="F302" i="2" s="1"/>
  <c r="B353" i="2"/>
  <c r="H353" i="2" a="1"/>
  <c r="H353" i="2" s="1"/>
  <c r="I353" i="2" a="1"/>
  <c r="I353" i="2" s="1"/>
  <c r="C353" i="2"/>
  <c r="D353" i="2"/>
  <c r="E353" i="2"/>
  <c r="G149" i="2"/>
  <c r="B149" i="2"/>
  <c r="H149" i="2" a="1"/>
  <c r="H149" i="2" s="1"/>
  <c r="I149" i="2" a="1"/>
  <c r="I149" i="2" s="1"/>
  <c r="C149" i="2"/>
  <c r="D149" i="2"/>
  <c r="E149" i="2"/>
  <c r="AB149" i="2"/>
  <c r="G229" i="2"/>
  <c r="H229" i="2" a="1"/>
  <c r="H229" i="2" s="1"/>
  <c r="I229" i="2" a="1"/>
  <c r="I229" i="2" s="1"/>
  <c r="D229" i="2"/>
  <c r="C229" i="2"/>
  <c r="AB229" i="2"/>
  <c r="B363" i="2"/>
  <c r="I363" i="2" a="1"/>
  <c r="I363" i="2" s="1"/>
  <c r="H363" i="2" a="1"/>
  <c r="H363" i="2" s="1"/>
  <c r="C363" i="2"/>
  <c r="D363" i="2"/>
  <c r="AB363" i="2"/>
  <c r="B12" i="2"/>
  <c r="H12" i="2" a="1"/>
  <c r="H12" i="2" s="1"/>
  <c r="C12" i="2" a="1"/>
  <c r="C12" i="2" s="1"/>
  <c r="B331" i="2"/>
  <c r="G331" i="2"/>
  <c r="I331" i="2" a="1"/>
  <c r="I331" i="2" s="1"/>
  <c r="H331" i="2" a="1"/>
  <c r="H331" i="2" s="1"/>
  <c r="AB331" i="2"/>
  <c r="C331" i="2"/>
  <c r="D331" i="2"/>
  <c r="E331" i="2"/>
  <c r="G194" i="2"/>
  <c r="B194" i="2"/>
  <c r="H194" i="2" a="1"/>
  <c r="H194" i="2" s="1"/>
  <c r="I194" i="2" a="1"/>
  <c r="I194" i="2" s="1"/>
  <c r="AB194" i="2"/>
  <c r="C194" i="2"/>
  <c r="D194" i="2"/>
  <c r="E194" i="2"/>
  <c r="G97" i="2"/>
  <c r="B97" i="2"/>
  <c r="D97" i="2"/>
  <c r="C97" i="2"/>
  <c r="E97" i="2"/>
  <c r="H97" i="2" a="1"/>
  <c r="H97" i="2" s="1"/>
  <c r="AB97" i="2"/>
  <c r="I97" i="2" a="1"/>
  <c r="I97" i="2" s="1"/>
  <c r="G385" i="2"/>
  <c r="B385" i="2"/>
  <c r="H385" i="2" a="1"/>
  <c r="H385" i="2" s="1"/>
  <c r="I385" i="2" a="1"/>
  <c r="I385" i="2" s="1"/>
  <c r="D385" i="2"/>
  <c r="AB385" i="2"/>
  <c r="C385" i="2"/>
  <c r="E385" i="2"/>
  <c r="G46" i="2"/>
  <c r="B46" i="2"/>
  <c r="H46" i="2" a="1"/>
  <c r="H46" i="2" s="1"/>
  <c r="I46" i="2" a="1"/>
  <c r="I46" i="2" s="1"/>
  <c r="C46" i="2"/>
  <c r="D46" i="2"/>
  <c r="E46" i="2"/>
  <c r="AB46" i="2"/>
  <c r="G127" i="2"/>
  <c r="B127" i="2"/>
  <c r="H127" i="2" a="1"/>
  <c r="H127" i="2" s="1"/>
  <c r="I127" i="2" a="1"/>
  <c r="I127" i="2" s="1"/>
  <c r="AB127" i="2"/>
  <c r="C127" i="2"/>
  <c r="E127" i="2"/>
  <c r="D127" i="2"/>
  <c r="B243" i="2"/>
  <c r="G243" i="2"/>
  <c r="I243" i="2" a="1"/>
  <c r="I243" i="2" s="1"/>
  <c r="H243" i="2" a="1"/>
  <c r="H243" i="2" s="1"/>
  <c r="E243" i="2"/>
  <c r="D243" i="2"/>
  <c r="AB243" i="2"/>
  <c r="C243" i="2"/>
  <c r="B249" i="2"/>
  <c r="G249" i="2"/>
  <c r="I249" i="2" a="1"/>
  <c r="I249" i="2" s="1"/>
  <c r="H249" i="2" a="1"/>
  <c r="H249" i="2" s="1"/>
  <c r="D249" i="2"/>
  <c r="AB249" i="2"/>
  <c r="E249" i="2"/>
  <c r="C249" i="2"/>
  <c r="G50" i="2"/>
  <c r="B50" i="2"/>
  <c r="I50" i="2" a="1"/>
  <c r="I50" i="2" s="1"/>
  <c r="H50" i="2" a="1"/>
  <c r="H50" i="2" s="1"/>
  <c r="C50" i="2"/>
  <c r="E50" i="2"/>
  <c r="D50" i="2"/>
  <c r="AB50" i="2"/>
  <c r="B441" i="2"/>
  <c r="H441" i="2" a="1"/>
  <c r="H441" i="2" s="1"/>
  <c r="D441" i="2"/>
  <c r="C441" i="2"/>
  <c r="G137" i="2"/>
  <c r="B137" i="2"/>
  <c r="I137" i="2" a="1"/>
  <c r="I137" i="2" s="1"/>
  <c r="H137" i="2" a="1"/>
  <c r="H137" i="2" s="1"/>
  <c r="AB137" i="2"/>
  <c r="C137" i="2"/>
  <c r="D137" i="2"/>
  <c r="E137" i="2"/>
  <c r="G95" i="2"/>
  <c r="B95" i="2"/>
  <c r="I95" i="2" a="1"/>
  <c r="I95" i="2" s="1"/>
  <c r="H95" i="2" a="1"/>
  <c r="H95" i="2" s="1"/>
  <c r="E95" i="2"/>
  <c r="D95" i="2"/>
  <c r="AB95" i="2"/>
  <c r="C95" i="2"/>
  <c r="G305" i="2"/>
  <c r="B305" i="2"/>
  <c r="H305" i="2" a="1"/>
  <c r="H305" i="2" s="1"/>
  <c r="I305" i="2" a="1"/>
  <c r="I305" i="2" s="1"/>
  <c r="AB305" i="2"/>
  <c r="E305" i="2"/>
  <c r="D305" i="2"/>
  <c r="C305" i="2"/>
  <c r="B267" i="2"/>
  <c r="I267" i="2" a="1"/>
  <c r="I267" i="2" s="1"/>
  <c r="E267" i="2"/>
  <c r="C267" i="2"/>
  <c r="G352" i="2"/>
  <c r="B352" i="2"/>
  <c r="H352" i="2" a="1"/>
  <c r="H352" i="2" s="1"/>
  <c r="I352" i="2" a="1"/>
  <c r="I352" i="2" s="1"/>
  <c r="C352" i="2"/>
  <c r="D352" i="2"/>
  <c r="AB352" i="2"/>
  <c r="E352" i="2"/>
  <c r="G152" i="2"/>
  <c r="B152" i="2"/>
  <c r="H152" i="2" a="1"/>
  <c r="H152" i="2" s="1"/>
  <c r="I152" i="2" a="1"/>
  <c r="I152" i="2" s="1"/>
  <c r="E152" i="2"/>
  <c r="D152" i="2"/>
  <c r="AB152" i="2"/>
  <c r="C152" i="2"/>
  <c r="G313" i="2"/>
  <c r="B313" i="2"/>
  <c r="H313" i="2" a="1"/>
  <c r="H313" i="2" s="1"/>
  <c r="I313" i="2" a="1"/>
  <c r="I313" i="2" s="1"/>
  <c r="AB313" i="2"/>
  <c r="C313" i="2"/>
  <c r="E313" i="2"/>
  <c r="D313" i="2"/>
  <c r="G485" i="2"/>
  <c r="B485" i="2"/>
  <c r="H485" i="2" a="1"/>
  <c r="H485" i="2" s="1"/>
  <c r="I485" i="2" a="1"/>
  <c r="I485" i="2" s="1"/>
  <c r="C485" i="2"/>
  <c r="E485" i="2"/>
  <c r="D485" i="2"/>
  <c r="B409" i="2"/>
  <c r="G409" i="2"/>
  <c r="H409" i="2" a="1"/>
  <c r="H409" i="2" s="1"/>
  <c r="I409" i="2" a="1"/>
  <c r="I409" i="2" s="1"/>
  <c r="E409" i="2"/>
  <c r="AB409" i="2"/>
  <c r="C409" i="2"/>
  <c r="D409" i="2"/>
  <c r="G69" i="2"/>
  <c r="B69" i="2"/>
  <c r="H69" i="2" a="1"/>
  <c r="H69" i="2" s="1"/>
  <c r="I69" i="2" a="1"/>
  <c r="I69" i="2" s="1"/>
  <c r="C69" i="2"/>
  <c r="D69" i="2"/>
  <c r="AB69" i="2"/>
  <c r="E69" i="2"/>
  <c r="G146" i="2"/>
  <c r="B146" i="2"/>
  <c r="H146" i="2" a="1"/>
  <c r="H146" i="2" s="1"/>
  <c r="I146" i="2" a="1"/>
  <c r="I146" i="2" s="1"/>
  <c r="AB146" i="2"/>
  <c r="C146" i="2"/>
  <c r="E146" i="2"/>
  <c r="D146" i="2"/>
  <c r="G319" i="2"/>
  <c r="H319" i="2" a="1"/>
  <c r="H319" i="2" s="1"/>
  <c r="B319" i="2"/>
  <c r="I319" i="2" a="1"/>
  <c r="I319" i="2" s="1"/>
  <c r="C319" i="2"/>
  <c r="AB319" i="2"/>
  <c r="E319" i="2"/>
  <c r="D319" i="2"/>
  <c r="G437" i="2"/>
  <c r="B437" i="2"/>
  <c r="H437" i="2" a="1"/>
  <c r="H437" i="2" s="1"/>
  <c r="I437" i="2" a="1"/>
  <c r="I437" i="2" s="1"/>
  <c r="AB437" i="2"/>
  <c r="C437" i="2"/>
  <c r="D437" i="2"/>
  <c r="E437" i="2"/>
  <c r="G506" i="2"/>
  <c r="B506" i="2"/>
  <c r="I506" i="2" a="1"/>
  <c r="I506" i="2" s="1"/>
  <c r="H506" i="2" a="1"/>
  <c r="H506" i="2" s="1"/>
  <c r="C506" i="2"/>
  <c r="D506" i="2"/>
  <c r="E506" i="2"/>
  <c r="G509" i="2"/>
  <c r="B509" i="2"/>
  <c r="H509" i="2" a="1"/>
  <c r="H509" i="2" s="1"/>
  <c r="I509" i="2" a="1"/>
  <c r="I509" i="2" s="1"/>
  <c r="D509" i="2"/>
  <c r="C509" i="2"/>
  <c r="E509" i="2"/>
  <c r="H126" i="2" a="1"/>
  <c r="H126" i="2" s="1"/>
  <c r="I126" i="2" a="1"/>
  <c r="I126" i="2" s="1"/>
  <c r="E126" i="2"/>
  <c r="AB126" i="2"/>
  <c r="W43" i="1"/>
  <c r="I419" i="2" a="1"/>
  <c r="I419" i="2" s="1"/>
  <c r="B419" i="2"/>
  <c r="H419" i="2" a="1"/>
  <c r="H419" i="2" s="1"/>
  <c r="G419" i="2"/>
  <c r="E419" i="2"/>
  <c r="D419" i="2"/>
  <c r="AB419" i="2"/>
  <c r="C419" i="2"/>
  <c r="G60" i="2"/>
  <c r="H60" i="2" a="1"/>
  <c r="H60" i="2" s="1"/>
  <c r="I60" i="2" a="1"/>
  <c r="I60" i="2" s="1"/>
  <c r="B60" i="2"/>
  <c r="D60" i="2"/>
  <c r="E60" i="2"/>
  <c r="C60" i="2"/>
  <c r="AB60" i="2"/>
  <c r="B348" i="2"/>
  <c r="H348" i="2" a="1"/>
  <c r="H348" i="2" s="1"/>
  <c r="I348" i="2" a="1"/>
  <c r="I348" i="2" s="1"/>
  <c r="E348" i="2"/>
  <c r="D348" i="2"/>
  <c r="AB348" i="2"/>
  <c r="B514" i="2"/>
  <c r="G514" i="2"/>
  <c r="H514" i="2" a="1"/>
  <c r="H514" i="2" s="1"/>
  <c r="I514" i="2" a="1"/>
  <c r="I514" i="2" s="1"/>
  <c r="E514" i="2"/>
  <c r="D514" i="2"/>
  <c r="C514" i="2"/>
  <c r="B472" i="2"/>
  <c r="G472" i="2"/>
  <c r="H472" i="2" a="1"/>
  <c r="H472" i="2" s="1"/>
  <c r="I472" i="2" a="1"/>
  <c r="I472" i="2" s="1"/>
  <c r="C472" i="2"/>
  <c r="E472" i="2"/>
  <c r="AB472" i="2"/>
  <c r="D472" i="2"/>
  <c r="B314" i="2"/>
  <c r="G314" i="2"/>
  <c r="I314" i="2" a="1"/>
  <c r="I314" i="2" s="1"/>
  <c r="H314" i="2" a="1"/>
  <c r="H314" i="2" s="1"/>
  <c r="AB314" i="2"/>
  <c r="D314" i="2"/>
  <c r="E314" i="2"/>
  <c r="C314" i="2"/>
  <c r="G205" i="2"/>
  <c r="B205" i="2"/>
  <c r="I205" i="2" a="1"/>
  <c r="I205" i="2" s="1"/>
  <c r="H205" i="2" a="1"/>
  <c r="H205" i="2" s="1"/>
  <c r="E205" i="2"/>
  <c r="C205" i="2"/>
  <c r="AB205" i="2"/>
  <c r="D205" i="2"/>
  <c r="A298" i="2"/>
  <c r="F298" i="2" s="1" a="1"/>
  <c r="F298" i="2" s="1"/>
  <c r="A279" i="2"/>
  <c r="F279" i="2" s="1" a="1"/>
  <c r="F279" i="2" s="1"/>
  <c r="A304" i="2"/>
  <c r="F304" i="2" s="1" a="1"/>
  <c r="F304" i="2" s="1"/>
  <c r="A310" i="2"/>
  <c r="F310" i="2" s="1" a="1"/>
  <c r="F310" i="2" s="1"/>
  <c r="A235" i="2"/>
  <c r="F235" i="2" s="1" a="1"/>
  <c r="F235" i="2" s="1"/>
  <c r="W69" i="1"/>
  <c r="F69" i="1" s="1"/>
  <c r="A371" i="2"/>
  <c r="F371" i="2" s="1" a="1"/>
  <c r="F371" i="2" s="1"/>
  <c r="A201" i="2"/>
  <c r="F201" i="2" s="1" a="1"/>
  <c r="F201" i="2" s="1"/>
  <c r="A102" i="2"/>
  <c r="F102" i="2" s="1" a="1"/>
  <c r="F102" i="2" s="1"/>
  <c r="A124" i="2"/>
  <c r="F124" i="2" s="1" a="1"/>
  <c r="F124" i="2" s="1"/>
  <c r="A121" i="2"/>
  <c r="F121" i="2" s="1" a="1"/>
  <c r="F121" i="2" s="1"/>
  <c r="A214" i="2"/>
  <c r="F214" i="2" s="1" a="1"/>
  <c r="F214" i="2" s="1"/>
  <c r="A23" i="2"/>
  <c r="F23" i="2" s="1" a="1"/>
  <c r="F23" i="2" s="1"/>
  <c r="A439" i="2"/>
  <c r="F439" i="2" s="1" a="1"/>
  <c r="F439" i="2" s="1"/>
  <c r="A66" i="2"/>
  <c r="F66" i="2" s="1" a="1"/>
  <c r="F66" i="2" s="1"/>
  <c r="A350" i="2"/>
  <c r="F350" i="2" s="1" a="1"/>
  <c r="F350" i="2" s="1"/>
  <c r="A343" i="2"/>
  <c r="F343" i="2" s="1" a="1"/>
  <c r="F343" i="2" s="1"/>
  <c r="W56" i="1"/>
  <c r="A431" i="2"/>
  <c r="F431" i="2" s="1" a="1"/>
  <c r="F431" i="2" s="1"/>
  <c r="A427" i="2"/>
  <c r="F427" i="2" s="1" a="1"/>
  <c r="F427" i="2" s="1"/>
  <c r="A96" i="2"/>
  <c r="F96" i="2" s="1" a="1"/>
  <c r="F96" i="2" s="1"/>
  <c r="A501" i="2"/>
  <c r="F501" i="2" s="1" a="1"/>
  <c r="F501" i="2" s="1"/>
  <c r="A404" i="2"/>
  <c r="F404" i="2" s="1" a="1"/>
  <c r="F404" i="2" s="1"/>
  <c r="A51" i="2"/>
  <c r="F51" i="2" s="1" a="1"/>
  <c r="F51" i="2" s="1"/>
  <c r="A120" i="2"/>
  <c r="F120" i="2" s="1" a="1"/>
  <c r="F120" i="2" s="1"/>
  <c r="A245" i="2"/>
  <c r="F245" i="2" s="1" a="1"/>
  <c r="F245" i="2" s="1"/>
  <c r="A59" i="2"/>
  <c r="F59" i="2" s="1" a="1"/>
  <c r="F59" i="2" s="1"/>
  <c r="A391" i="2"/>
  <c r="F391" i="2" s="1" a="1"/>
  <c r="F391" i="2" s="1"/>
  <c r="A221" i="2"/>
  <c r="F221" i="2" s="1" a="1"/>
  <c r="F221" i="2" s="1"/>
  <c r="A35" i="2"/>
  <c r="F35" i="2" s="1" a="1"/>
  <c r="F35" i="2" s="1"/>
  <c r="A368" i="2"/>
  <c r="F368" i="2" s="1" a="1"/>
  <c r="F368" i="2" s="1"/>
  <c r="A43" i="2"/>
  <c r="F43" i="2" s="1" a="1"/>
  <c r="F43" i="2" s="1"/>
  <c r="A462" i="2"/>
  <c r="F462" i="2" s="1" a="1"/>
  <c r="F462" i="2" s="1"/>
  <c r="A259" i="2"/>
  <c r="F259" i="2" s="1" a="1"/>
  <c r="F259" i="2" s="1"/>
  <c r="A372" i="2"/>
  <c r="F372" i="2" s="1" a="1"/>
  <c r="F372" i="2" s="1"/>
  <c r="A200" i="2"/>
  <c r="F200" i="2" s="1" a="1"/>
  <c r="F200" i="2" s="1"/>
  <c r="A315" i="2"/>
  <c r="F315" i="2" s="1" a="1"/>
  <c r="F315" i="2" s="1"/>
  <c r="A444" i="2"/>
  <c r="F444" i="2" s="1" a="1"/>
  <c r="F444" i="2" s="1"/>
  <c r="A379" i="2"/>
  <c r="F379" i="2" s="1" a="1"/>
  <c r="F379" i="2" s="1"/>
  <c r="W45" i="1"/>
  <c r="A422" i="2"/>
  <c r="F422" i="2" s="1" a="1"/>
  <c r="F422" i="2" s="1"/>
  <c r="A161" i="2"/>
  <c r="F161" i="2" s="1" a="1"/>
  <c r="F161" i="2" s="1"/>
  <c r="A108" i="2"/>
  <c r="F108" i="2" s="1" a="1"/>
  <c r="F108" i="2" s="1"/>
  <c r="A432" i="2"/>
  <c r="F432" i="2" s="1" a="1"/>
  <c r="F432" i="2" s="1"/>
  <c r="A33" i="2"/>
  <c r="F33" i="2" s="1" a="1"/>
  <c r="F33" i="2" s="1"/>
  <c r="A202" i="2"/>
  <c r="F202" i="2" s="1" a="1"/>
  <c r="F202" i="2" s="1"/>
  <c r="A349" i="2"/>
  <c r="F349" i="2" s="1" a="1"/>
  <c r="F349" i="2" s="1"/>
  <c r="A251" i="2"/>
  <c r="F251" i="2" s="1" a="1"/>
  <c r="F251" i="2" s="1"/>
  <c r="A283" i="2"/>
  <c r="F283" i="2" s="1" a="1"/>
  <c r="F283" i="2" s="1"/>
  <c r="A317" i="2"/>
  <c r="F317" i="2" s="1" a="1"/>
  <c r="F317" i="2" s="1"/>
  <c r="A481" i="2"/>
  <c r="F481" i="2" s="1" a="1"/>
  <c r="F481" i="2" s="1"/>
  <c r="A495" i="2"/>
  <c r="F495" i="2" s="1" a="1"/>
  <c r="F495" i="2" s="1"/>
  <c r="A128" i="2"/>
  <c r="F128" i="2" s="1" a="1"/>
  <c r="F128" i="2" s="1"/>
  <c r="A189" i="2"/>
  <c r="F189" i="2" s="1" a="1"/>
  <c r="F189" i="2" s="1"/>
  <c r="W53" i="1"/>
  <c r="A477" i="2"/>
  <c r="F477" i="2" s="1" a="1"/>
  <c r="F477" i="2" s="1"/>
  <c r="A133" i="2"/>
  <c r="F133" i="2" s="1" a="1"/>
  <c r="F133" i="2" s="1"/>
  <c r="A106" i="2"/>
  <c r="F106" i="2" s="1" a="1"/>
  <c r="F106" i="2" s="1"/>
  <c r="A39" i="2"/>
  <c r="F39" i="2" s="1" a="1"/>
  <c r="F39" i="2" s="1"/>
  <c r="W66" i="1"/>
  <c r="F66" i="1" s="1"/>
  <c r="F17" i="1"/>
  <c r="H468" i="2" l="1" a="1"/>
  <c r="H468" i="2" s="1"/>
  <c r="H383" i="2" a="1"/>
  <c r="H383" i="2" s="1"/>
  <c r="AB98" i="2"/>
  <c r="B98" i="2"/>
  <c r="B503" i="2"/>
  <c r="C89" i="2"/>
  <c r="G89" i="2"/>
  <c r="AB417" i="2"/>
  <c r="B417" i="2"/>
  <c r="D361" i="2"/>
  <c r="I361" i="2" a="1"/>
  <c r="I361" i="2" s="1"/>
  <c r="C334" i="2"/>
  <c r="G334" i="2"/>
  <c r="AB383" i="2"/>
  <c r="G383" i="2"/>
  <c r="G98" i="2"/>
  <c r="E500" i="2"/>
  <c r="C126" i="2"/>
  <c r="G126" i="2"/>
  <c r="D267" i="2"/>
  <c r="G267" i="2"/>
  <c r="AB441" i="2"/>
  <c r="G441" i="2"/>
  <c r="I12" i="2" a="1"/>
  <c r="I12" i="2" s="1"/>
  <c r="D48" i="2"/>
  <c r="C116" i="2"/>
  <c r="I116" i="2" a="1"/>
  <c r="I116" i="2" s="1"/>
  <c r="AB176" i="2"/>
  <c r="G176" i="2"/>
  <c r="I14" i="2" a="1"/>
  <c r="I14" i="2" s="1"/>
  <c r="I356" i="2" a="1"/>
  <c r="I356" i="2" s="1"/>
  <c r="AB340" i="2"/>
  <c r="B340" i="2"/>
  <c r="D136" i="2"/>
  <c r="C308" i="2"/>
  <c r="AB226" i="2"/>
  <c r="E327" i="2"/>
  <c r="G327" i="2"/>
  <c r="E176" i="2"/>
  <c r="AB14" i="2"/>
  <c r="H14" i="2" a="1"/>
  <c r="H14" i="2" s="1"/>
  <c r="E356" i="2"/>
  <c r="H356" i="2" a="1"/>
  <c r="H356" i="2" s="1"/>
  <c r="E340" i="2"/>
  <c r="I136" i="2" a="1"/>
  <c r="I136" i="2" s="1"/>
  <c r="G308" i="2"/>
  <c r="I226" i="2" a="1"/>
  <c r="I226" i="2" s="1"/>
  <c r="C327" i="2"/>
  <c r="B327" i="2"/>
  <c r="C348" i="2"/>
  <c r="G348" i="2"/>
  <c r="D126" i="2"/>
  <c r="B126" i="2"/>
  <c r="AB267" i="2"/>
  <c r="H267" i="2" a="1"/>
  <c r="H267" i="2" s="1"/>
  <c r="E441" i="2"/>
  <c r="I441" i="2" a="1"/>
  <c r="I441" i="2" s="1"/>
  <c r="AB12" i="2"/>
  <c r="AB48" i="2"/>
  <c r="D378" i="2"/>
  <c r="C14" i="2" a="1"/>
  <c r="C14" i="2" s="1"/>
  <c r="C356" i="2"/>
  <c r="AB136" i="2"/>
  <c r="E308" i="2"/>
  <c r="E226" i="2"/>
  <c r="E510" i="2"/>
  <c r="G17" i="2"/>
  <c r="D73" i="2"/>
  <c r="D384" i="2"/>
  <c r="B74" i="2"/>
  <c r="E447" i="2"/>
  <c r="C256" i="2"/>
  <c r="AB345" i="2"/>
  <c r="I500" i="2" a="1"/>
  <c r="I500" i="2" s="1"/>
  <c r="C168" i="2"/>
  <c r="G168" i="2"/>
  <c r="I468" i="2" a="1"/>
  <c r="I468" i="2" s="1"/>
  <c r="H384" i="2" a="1"/>
  <c r="H384" i="2" s="1"/>
  <c r="G74" i="2"/>
  <c r="C80" i="2"/>
  <c r="C11" i="2" a="1"/>
  <c r="C11" i="2" s="1"/>
  <c r="E11" i="2"/>
  <c r="I376" i="2" a="1"/>
  <c r="I376" i="2" s="1"/>
  <c r="E376" i="2"/>
  <c r="F234" i="2" a="1"/>
  <c r="F234" i="2" s="1"/>
  <c r="B234" i="2"/>
  <c r="D234" i="2"/>
  <c r="F500" i="2" a="1"/>
  <c r="F500" i="2" s="1"/>
  <c r="D500" i="2"/>
  <c r="F197" i="2" a="1"/>
  <c r="F197" i="2" s="1"/>
  <c r="I197" i="2" a="1"/>
  <c r="I197" i="2" s="1"/>
  <c r="D197" i="2"/>
  <c r="F229" i="2" a="1"/>
  <c r="F229" i="2" s="1"/>
  <c r="B229" i="2"/>
  <c r="E229" i="2"/>
  <c r="F353" i="2" a="1"/>
  <c r="F353" i="2" s="1"/>
  <c r="G353" i="2"/>
  <c r="AB353" i="2"/>
  <c r="F457" i="2" a="1"/>
  <c r="F457" i="2" s="1"/>
  <c r="H457" i="2" a="1"/>
  <c r="H457" i="2" s="1"/>
  <c r="AB457" i="2"/>
  <c r="F287" i="2" a="1"/>
  <c r="F287" i="2" s="1"/>
  <c r="H287" i="2" a="1"/>
  <c r="H287" i="2" s="1"/>
  <c r="AB287" i="2"/>
  <c r="F478" i="2" a="1"/>
  <c r="F478" i="2" s="1"/>
  <c r="G478" i="2"/>
  <c r="C478" i="2"/>
  <c r="F32" i="2" a="1"/>
  <c r="F32" i="2" s="1"/>
  <c r="I32" i="2" a="1"/>
  <c r="I32" i="2" s="1"/>
  <c r="AB32" i="2"/>
  <c r="F307" i="2" a="1"/>
  <c r="F307" i="2" s="1"/>
  <c r="I307" i="2" a="1"/>
  <c r="I307" i="2" s="1"/>
  <c r="D307" i="2"/>
  <c r="F280" i="2" a="1"/>
  <c r="F280" i="2" s="1"/>
  <c r="H280" i="2" a="1"/>
  <c r="H280" i="2" s="1"/>
  <c r="D280" i="2"/>
  <c r="F115" i="2" a="1"/>
  <c r="F115" i="2" s="1"/>
  <c r="I115" i="2" a="1"/>
  <c r="I115" i="2" s="1"/>
  <c r="F269" i="2" a="1"/>
  <c r="F269" i="2" s="1"/>
  <c r="H269" i="2" a="1"/>
  <c r="H269" i="2" s="1"/>
  <c r="D269" i="2"/>
  <c r="F109" i="2" a="1"/>
  <c r="F109" i="2" s="1"/>
  <c r="I109" i="2" a="1"/>
  <c r="I109" i="2" s="1"/>
  <c r="E109" i="2"/>
  <c r="F75" i="2" a="1"/>
  <c r="F75" i="2" s="1"/>
  <c r="H75" i="2" a="1"/>
  <c r="H75" i="2" s="1"/>
  <c r="C75" i="2"/>
  <c r="F412" i="2" a="1"/>
  <c r="F412" i="2" s="1"/>
  <c r="B412" i="2"/>
  <c r="D412" i="2"/>
  <c r="F355" i="2" a="1"/>
  <c r="F355" i="2" s="1"/>
  <c r="H355" i="2" a="1"/>
  <c r="H355" i="2" s="1"/>
  <c r="AB355" i="2"/>
  <c r="F285" i="2" a="1"/>
  <c r="F285" i="2" s="1"/>
  <c r="H285" i="2" a="1"/>
  <c r="H285" i="2" s="1"/>
  <c r="D285" i="2"/>
  <c r="F72" i="2" a="1"/>
  <c r="F72" i="2" s="1"/>
  <c r="B72" i="2"/>
  <c r="D72" i="2"/>
  <c r="F332" i="2" a="1"/>
  <c r="F332" i="2" s="1"/>
  <c r="H332" i="2" a="1"/>
  <c r="H332" i="2" s="1"/>
  <c r="C332" i="2"/>
  <c r="F461" i="2" a="1"/>
  <c r="F461" i="2" s="1"/>
  <c r="H461" i="2" a="1"/>
  <c r="H461" i="2" s="1"/>
  <c r="C461" i="2"/>
  <c r="F306" i="2" a="1"/>
  <c r="F306" i="2" s="1"/>
  <c r="I306" i="2" a="1"/>
  <c r="I306" i="2" s="1"/>
  <c r="E306" i="2"/>
  <c r="F329" i="2" a="1"/>
  <c r="F329" i="2" s="1"/>
  <c r="I329" i="2" a="1"/>
  <c r="I329" i="2" s="1"/>
  <c r="E329" i="2"/>
  <c r="F114" i="2" a="1"/>
  <c r="F114" i="2" s="1"/>
  <c r="I114" i="2" a="1"/>
  <c r="I114" i="2" s="1"/>
  <c r="D114" i="2"/>
  <c r="F503" i="2" a="1"/>
  <c r="F503" i="2" s="1"/>
  <c r="I503" i="2" a="1"/>
  <c r="I503" i="2" s="1"/>
  <c r="E503" i="2"/>
  <c r="F48" i="2" a="1"/>
  <c r="F48" i="2" s="1"/>
  <c r="B48" i="2"/>
  <c r="I48" i="2" a="1"/>
  <c r="I48" i="2" s="1"/>
  <c r="F356" i="2" a="1"/>
  <c r="F356" i="2" s="1"/>
  <c r="G356" i="2"/>
  <c r="AB356" i="2"/>
  <c r="F116" i="2" a="1"/>
  <c r="F116" i="2" s="1"/>
  <c r="B116" i="2"/>
  <c r="AB116" i="2"/>
  <c r="F340" i="2" a="1"/>
  <c r="F340" i="2" s="1"/>
  <c r="G340" i="2"/>
  <c r="D340" i="2"/>
  <c r="F176" i="2" a="1"/>
  <c r="F176" i="2" s="1"/>
  <c r="H176" i="2" a="1"/>
  <c r="H176" i="2" s="1"/>
  <c r="D176" i="2"/>
  <c r="F14" i="2" a="1"/>
  <c r="F14" i="2" s="1"/>
  <c r="B14" i="2"/>
  <c r="E14" i="2"/>
  <c r="F12" i="2" a="1"/>
  <c r="F12" i="2" s="1"/>
  <c r="G12" i="2"/>
  <c r="D12" i="2"/>
  <c r="F363" i="2" a="1"/>
  <c r="F363" i="2" s="1"/>
  <c r="G363" i="2"/>
  <c r="E363" i="2"/>
  <c r="F487" i="2" a="1"/>
  <c r="F487" i="2" s="1"/>
  <c r="G487" i="2"/>
  <c r="D487" i="2"/>
  <c r="F136" i="2" a="1"/>
  <c r="F136" i="2" s="1"/>
  <c r="H136" i="2" a="1"/>
  <c r="H136" i="2" s="1"/>
  <c r="E136" i="2"/>
  <c r="F378" i="2" a="1"/>
  <c r="F378" i="2" s="1"/>
  <c r="G378" i="2"/>
  <c r="C378" i="2"/>
  <c r="F282" i="2" a="1"/>
  <c r="F282" i="2" s="1"/>
  <c r="I282" i="2" a="1"/>
  <c r="I282" i="2" s="1"/>
  <c r="E282" i="2"/>
  <c r="F351" i="2" a="1"/>
  <c r="F351" i="2" s="1"/>
  <c r="I351" i="2" a="1"/>
  <c r="I351" i="2" s="1"/>
  <c r="C351" i="2"/>
  <c r="F308" i="2" a="1"/>
  <c r="F308" i="2" s="1"/>
  <c r="H308" i="2" a="1"/>
  <c r="H308" i="2" s="1"/>
  <c r="D308" i="2"/>
  <c r="F226" i="2" a="1"/>
  <c r="F226" i="2" s="1"/>
  <c r="H226" i="2" a="1"/>
  <c r="H226" i="2" s="1"/>
  <c r="D226" i="2"/>
  <c r="F327" i="2" a="1"/>
  <c r="F327" i="2" s="1"/>
  <c r="H327" i="2" a="1"/>
  <c r="H327" i="2" s="1"/>
  <c r="AB327" i="2"/>
  <c r="B513" i="2"/>
  <c r="D513" i="2"/>
  <c r="F453" i="2" a="1"/>
  <c r="F453" i="2" s="1"/>
  <c r="G453" i="2"/>
  <c r="AB453" i="2"/>
  <c r="C468" i="2"/>
  <c r="C500" i="2"/>
  <c r="G500" i="2"/>
  <c r="D451" i="2"/>
  <c r="D115" i="2"/>
  <c r="B115" i="2"/>
  <c r="B447" i="2"/>
  <c r="H256" i="2" a="1"/>
  <c r="H256" i="2" s="1"/>
  <c r="E436" i="2"/>
  <c r="C384" i="2"/>
  <c r="E384" i="2"/>
  <c r="E17" i="2"/>
  <c r="B17" i="2"/>
  <c r="E256" i="2"/>
  <c r="D510" i="2"/>
  <c r="I447" i="2" a="1"/>
  <c r="I447" i="2" s="1"/>
  <c r="AB17" i="2"/>
  <c r="I17" i="2" a="1"/>
  <c r="I17" i="2" s="1"/>
  <c r="D256" i="2"/>
  <c r="G256" i="2"/>
  <c r="G415" i="2"/>
  <c r="H510" i="2" a="1"/>
  <c r="H510" i="2" s="1"/>
  <c r="D447" i="2"/>
  <c r="C510" i="2"/>
  <c r="H447" i="2" a="1"/>
  <c r="H447" i="2" s="1"/>
  <c r="AB168" i="2"/>
  <c r="C447" i="2"/>
  <c r="B105" i="2"/>
  <c r="I168" i="2" a="1"/>
  <c r="I168" i="2" s="1"/>
  <c r="C513" i="2"/>
  <c r="D168" i="2"/>
  <c r="C74" i="2"/>
  <c r="D270" i="2"/>
  <c r="I292" i="2" a="1"/>
  <c r="I292" i="2" s="1"/>
  <c r="AB80" i="2"/>
  <c r="AB424" i="2"/>
  <c r="D76" i="2"/>
  <c r="I424" i="2" a="1"/>
  <c r="I424" i="2" s="1"/>
  <c r="C76" i="2"/>
  <c r="B424" i="2"/>
  <c r="D80" i="2"/>
  <c r="H80" i="2" a="1"/>
  <c r="H80" i="2" s="1"/>
  <c r="G76" i="2"/>
  <c r="D415" i="2"/>
  <c r="E80" i="2"/>
  <c r="G80" i="2"/>
  <c r="E74" i="2"/>
  <c r="I335" i="2" a="1"/>
  <c r="I335" i="2" s="1"/>
  <c r="C390" i="2"/>
  <c r="D335" i="2"/>
  <c r="AB292" i="2"/>
  <c r="H117" i="2" a="1"/>
  <c r="H117" i="2" s="1"/>
  <c r="B270" i="2"/>
  <c r="B335" i="2"/>
  <c r="C105" i="2"/>
  <c r="AB270" i="2"/>
  <c r="E335" i="2"/>
  <c r="H335" i="2" a="1"/>
  <c r="H335" i="2" s="1"/>
  <c r="C292" i="2"/>
  <c r="H292" i="2" a="1"/>
  <c r="H292" i="2" s="1"/>
  <c r="G390" i="2"/>
  <c r="E105" i="2"/>
  <c r="H270" i="2" a="1"/>
  <c r="H270" i="2" s="1"/>
  <c r="C335" i="2"/>
  <c r="D292" i="2"/>
  <c r="D105" i="2"/>
  <c r="B415" i="2"/>
  <c r="I390" i="2" a="1"/>
  <c r="I390" i="2" s="1"/>
  <c r="B58" i="2"/>
  <c r="E424" i="2"/>
  <c r="H390" i="2" a="1"/>
  <c r="H390" i="2" s="1"/>
  <c r="I76" i="2" a="1"/>
  <c r="I76" i="2" s="1"/>
  <c r="H424" i="2" a="1"/>
  <c r="H424" i="2" s="1"/>
  <c r="B390" i="2"/>
  <c r="B76" i="2"/>
  <c r="G424" i="2"/>
  <c r="E390" i="2"/>
  <c r="E76" i="2"/>
  <c r="D424" i="2"/>
  <c r="AB390" i="2"/>
  <c r="AB76" i="2"/>
  <c r="C424" i="2"/>
  <c r="D390" i="2"/>
  <c r="H76" i="2" a="1"/>
  <c r="H76" i="2" s="1"/>
  <c r="I80" i="2" a="1"/>
  <c r="I80" i="2" s="1"/>
  <c r="I384" i="2" a="1"/>
  <c r="I384" i="2" s="1"/>
  <c r="AB74" i="2"/>
  <c r="H500" i="2" a="1"/>
  <c r="H500" i="2" s="1"/>
  <c r="H109" i="2" a="1"/>
  <c r="H109" i="2" s="1"/>
  <c r="AB285" i="2"/>
  <c r="H115" i="2" a="1"/>
  <c r="H115" i="2" s="1"/>
  <c r="B80" i="2"/>
  <c r="D74" i="2"/>
  <c r="B376" i="2"/>
  <c r="I11" i="2" a="1"/>
  <c r="I11" i="2" s="1"/>
  <c r="H451" i="2" a="1"/>
  <c r="H451" i="2" s="1"/>
  <c r="H433" i="2" a="1"/>
  <c r="H433" i="2" s="1"/>
  <c r="AB415" i="2"/>
  <c r="B433" i="2"/>
  <c r="I415" i="2" a="1"/>
  <c r="I415" i="2" s="1"/>
  <c r="P415" i="2" s="1"/>
  <c r="H415" i="2" a="1"/>
  <c r="H415" i="2" s="1"/>
  <c r="B468" i="2"/>
  <c r="C451" i="2"/>
  <c r="E415" i="2"/>
  <c r="I451" i="2" a="1"/>
  <c r="I451" i="2" s="1"/>
  <c r="C415" i="2"/>
  <c r="D58" i="2"/>
  <c r="P11" i="2"/>
  <c r="G58" i="2"/>
  <c r="G510" i="2"/>
  <c r="AB58" i="2"/>
  <c r="G270" i="2"/>
  <c r="E270" i="2"/>
  <c r="R171" i="2"/>
  <c r="E468" i="2"/>
  <c r="G451" i="2"/>
  <c r="AB433" i="2"/>
  <c r="F10" i="2" a="1"/>
  <c r="F10" i="2" s="1"/>
  <c r="E258" i="2"/>
  <c r="AB183" i="2"/>
  <c r="C491" i="2"/>
  <c r="D491" i="2"/>
  <c r="I258" i="2" a="1"/>
  <c r="I258" i="2" s="1"/>
  <c r="B183" i="2"/>
  <c r="I491" i="2" a="1"/>
  <c r="I491" i="2" s="1"/>
  <c r="H258" i="2" a="1"/>
  <c r="H258" i="2" s="1"/>
  <c r="L258" i="2" s="1"/>
  <c r="G258" i="2"/>
  <c r="B258" i="2"/>
  <c r="AB258" i="2"/>
  <c r="E491" i="2"/>
  <c r="D258" i="2"/>
  <c r="D183" i="2"/>
  <c r="G183" i="2"/>
  <c r="C183" i="2"/>
  <c r="J396" i="2"/>
  <c r="R127" i="2"/>
  <c r="K229" i="2"/>
  <c r="M56" i="2"/>
  <c r="J136" i="2"/>
  <c r="P500" i="2"/>
  <c r="D433" i="2"/>
  <c r="I74" i="2" a="1"/>
  <c r="I74" i="2" s="1"/>
  <c r="K74" i="2" s="1"/>
  <c r="F74" i="2" a="1"/>
  <c r="F74" i="2" s="1"/>
  <c r="B384" i="2"/>
  <c r="F384" i="2" a="1"/>
  <c r="F384" i="2" s="1"/>
  <c r="L485" i="2"/>
  <c r="J441" i="2"/>
  <c r="L50" i="2"/>
  <c r="O331" i="2"/>
  <c r="C58" i="2"/>
  <c r="F58" i="2" a="1"/>
  <c r="F58" i="2" s="1"/>
  <c r="I510" i="2" a="1"/>
  <c r="I510" i="2" s="1"/>
  <c r="F510" i="2" a="1"/>
  <c r="F510" i="2" s="1"/>
  <c r="P358" i="2"/>
  <c r="E513" i="2"/>
  <c r="F513" i="2" a="1"/>
  <c r="F513" i="2" s="1"/>
  <c r="D11" i="2"/>
  <c r="F11" i="2" a="1"/>
  <c r="F11" i="2" s="1"/>
  <c r="AB468" i="2"/>
  <c r="F468" i="2" a="1"/>
  <c r="F468" i="2" s="1"/>
  <c r="D376" i="2"/>
  <c r="F376" i="2" a="1"/>
  <c r="F376" i="2" s="1"/>
  <c r="G433" i="2"/>
  <c r="F433" i="2" a="1"/>
  <c r="F433" i="2" s="1"/>
  <c r="E451" i="2"/>
  <c r="F451" i="2" a="1"/>
  <c r="F451" i="2" s="1"/>
  <c r="R60" i="2"/>
  <c r="H513" i="2" a="1"/>
  <c r="H513" i="2" s="1"/>
  <c r="Q256" i="2"/>
  <c r="AB73" i="2"/>
  <c r="F73" i="2" a="1"/>
  <c r="F73" i="2" s="1"/>
  <c r="I513" i="2" a="1"/>
  <c r="I513" i="2" s="1"/>
  <c r="H183" i="2" a="1"/>
  <c r="H183" i="2" s="1"/>
  <c r="J183" i="2" s="1"/>
  <c r="F183" i="2" a="1"/>
  <c r="F183" i="2" s="1"/>
  <c r="AB447" i="2"/>
  <c r="F447" i="2" a="1"/>
  <c r="F447" i="2" s="1"/>
  <c r="AB256" i="2"/>
  <c r="F256" i="2" a="1"/>
  <c r="F256" i="2" s="1"/>
  <c r="R126" i="2"/>
  <c r="E183" i="2"/>
  <c r="G513" i="2"/>
  <c r="Q390" i="2"/>
  <c r="H58" i="2" a="1"/>
  <c r="H58" i="2" s="1"/>
  <c r="L58" i="2" s="1"/>
  <c r="I270" i="2" a="1"/>
  <c r="I270" i="2" s="1"/>
  <c r="F270" i="2" a="1"/>
  <c r="F270" i="2" s="1"/>
  <c r="I105" i="2" a="1"/>
  <c r="I105" i="2" s="1"/>
  <c r="M105" i="2" s="1"/>
  <c r="F105" i="2" a="1"/>
  <c r="F105" i="2" s="1"/>
  <c r="AB335" i="2"/>
  <c r="F335" i="2" a="1"/>
  <c r="F335" i="2" s="1"/>
  <c r="E292" i="2"/>
  <c r="F292" i="2" a="1"/>
  <c r="F292" i="2" s="1"/>
  <c r="E168" i="2"/>
  <c r="F168" i="2" a="1"/>
  <c r="F168" i="2" s="1"/>
  <c r="AB384" i="2"/>
  <c r="G105" i="2"/>
  <c r="I117" i="2" a="1"/>
  <c r="I117" i="2" s="1"/>
  <c r="O117" i="2" s="1"/>
  <c r="B168" i="2"/>
  <c r="R234" i="2"/>
  <c r="L176" i="2"/>
  <c r="J166" i="2"/>
  <c r="J353" i="2"/>
  <c r="O355" i="2"/>
  <c r="M417" i="2"/>
  <c r="K510" i="2"/>
  <c r="L361" i="2"/>
  <c r="K424" i="2"/>
  <c r="B117" i="2"/>
  <c r="P114" i="2"/>
  <c r="J89" i="2"/>
  <c r="H73" i="2" a="1"/>
  <c r="H73" i="2" s="1"/>
  <c r="N73" i="2" s="1"/>
  <c r="AB117" i="2"/>
  <c r="G117" i="2"/>
  <c r="P171" i="2"/>
  <c r="I73" i="2" a="1"/>
  <c r="I73" i="2" s="1"/>
  <c r="C117" i="2"/>
  <c r="N510" i="2"/>
  <c r="B73" i="2"/>
  <c r="K447" i="2"/>
  <c r="E117" i="2"/>
  <c r="E73" i="2"/>
  <c r="G73" i="2"/>
  <c r="D117" i="2"/>
  <c r="M171" i="2"/>
  <c r="P132" i="2"/>
  <c r="O171" i="2"/>
  <c r="M510" i="2"/>
  <c r="K171" i="2"/>
  <c r="R149" i="2"/>
  <c r="O353" i="2"/>
  <c r="M289" i="2"/>
  <c r="N171" i="2"/>
  <c r="J383" i="2"/>
  <c r="O510" i="2"/>
  <c r="AB105" i="2"/>
  <c r="E58" i="2"/>
  <c r="J509" i="2"/>
  <c r="M352" i="2"/>
  <c r="P363" i="2"/>
  <c r="K270" i="2"/>
  <c r="K17" i="2"/>
  <c r="J171" i="2"/>
  <c r="J135" i="2"/>
  <c r="Q397" i="2"/>
  <c r="K126" i="2"/>
  <c r="N319" i="2"/>
  <c r="O305" i="2"/>
  <c r="M19" i="2"/>
  <c r="C10" i="2" a="1"/>
  <c r="C10" i="2" s="1"/>
  <c r="L335" i="2"/>
  <c r="O17" i="2"/>
  <c r="Q378" i="2"/>
  <c r="J234" i="2"/>
  <c r="L280" i="2"/>
  <c r="Q478" i="2"/>
  <c r="O390" i="2"/>
  <c r="J313" i="2"/>
  <c r="L147" i="2"/>
  <c r="L289" i="2"/>
  <c r="L249" i="2"/>
  <c r="P72" i="2"/>
  <c r="K308" i="2"/>
  <c r="N17" i="2"/>
  <c r="P509" i="2"/>
  <c r="R97" i="2"/>
  <c r="O292" i="2"/>
  <c r="N385" i="2"/>
  <c r="Q363" i="2"/>
  <c r="Q216" i="2"/>
  <c r="L134" i="2"/>
  <c r="G468" i="2"/>
  <c r="Q500" i="2"/>
  <c r="AB451" i="2"/>
  <c r="L166" i="2"/>
  <c r="R160" i="2"/>
  <c r="C433" i="2"/>
  <c r="Q417" i="2"/>
  <c r="N58" i="2"/>
  <c r="Q50" i="2"/>
  <c r="O419" i="2"/>
  <c r="R50" i="2"/>
  <c r="O127" i="2"/>
  <c r="K376" i="2"/>
  <c r="C301" i="2"/>
  <c r="P205" i="2"/>
  <c r="Q60" i="2"/>
  <c r="M126" i="2"/>
  <c r="I433" i="2" a="1"/>
  <c r="I433" i="2" s="1"/>
  <c r="Q433" i="2" s="1"/>
  <c r="N334" i="2"/>
  <c r="N127" i="2"/>
  <c r="M234" i="2"/>
  <c r="Q280" i="2"/>
  <c r="K329" i="2"/>
  <c r="Q78" i="2"/>
  <c r="N340" i="2"/>
  <c r="M264" i="2"/>
  <c r="N424" i="2"/>
  <c r="J282" i="2"/>
  <c r="P307" i="2"/>
  <c r="P468" i="2"/>
  <c r="M447" i="2"/>
  <c r="M308" i="2"/>
  <c r="O89" i="2"/>
  <c r="K417" i="2"/>
  <c r="Q384" i="2"/>
  <c r="AB301" i="2"/>
  <c r="M396" i="2"/>
  <c r="P329" i="2"/>
  <c r="Q114" i="2"/>
  <c r="Q135" i="2"/>
  <c r="P197" i="2"/>
  <c r="Q308" i="2"/>
  <c r="I301" i="2" a="1"/>
  <c r="I301" i="2" s="1"/>
  <c r="Q472" i="2"/>
  <c r="H301" i="2" a="1"/>
  <c r="H301" i="2" s="1"/>
  <c r="L301" i="2" s="1"/>
  <c r="N419" i="2"/>
  <c r="M305" i="2"/>
  <c r="M314" i="2"/>
  <c r="O95" i="2"/>
  <c r="P194" i="2"/>
  <c r="N69" i="2"/>
  <c r="J12" i="2"/>
  <c r="P348" i="2"/>
  <c r="J127" i="2"/>
  <c r="L46" i="2"/>
  <c r="Q48" i="2"/>
  <c r="R116" i="2"/>
  <c r="P306" i="2"/>
  <c r="O265" i="2"/>
  <c r="L329" i="2"/>
  <c r="Q178" i="2"/>
  <c r="P351" i="2"/>
  <c r="N14" i="2"/>
  <c r="Q332" i="2"/>
  <c r="K451" i="2"/>
  <c r="K166" i="2"/>
  <c r="L98" i="2"/>
  <c r="G301" i="2"/>
  <c r="R76" i="2"/>
  <c r="K390" i="2"/>
  <c r="E301" i="2"/>
  <c r="B301" i="2"/>
  <c r="J152" i="2"/>
  <c r="K355" i="2"/>
  <c r="R78" i="2"/>
  <c r="O289" i="2"/>
  <c r="J270" i="2"/>
  <c r="D301" i="2"/>
  <c r="Q506" i="2"/>
  <c r="O437" i="2"/>
  <c r="P385" i="2"/>
  <c r="O229" i="2"/>
  <c r="P376" i="2"/>
  <c r="O269" i="2"/>
  <c r="M478" i="2"/>
  <c r="P78" i="2"/>
  <c r="O503" i="2"/>
  <c r="Q134" i="2"/>
  <c r="P319" i="2"/>
  <c r="L146" i="2"/>
  <c r="K152" i="2"/>
  <c r="P95" i="2"/>
  <c r="O50" i="2"/>
  <c r="J97" i="2"/>
  <c r="N194" i="2"/>
  <c r="P234" i="2"/>
  <c r="L306" i="2"/>
  <c r="O378" i="2"/>
  <c r="K307" i="2"/>
  <c r="K397" i="2"/>
  <c r="L197" i="2"/>
  <c r="M340" i="2"/>
  <c r="K160" i="2"/>
  <c r="L308" i="2"/>
  <c r="J417" i="2"/>
  <c r="L510" i="2"/>
  <c r="P292" i="2"/>
  <c r="M17" i="2"/>
  <c r="P58" i="2"/>
  <c r="Q171" i="2"/>
  <c r="K348" i="2"/>
  <c r="P313" i="2"/>
  <c r="O152" i="2"/>
  <c r="J478" i="2"/>
  <c r="R152" i="2"/>
  <c r="L137" i="2"/>
  <c r="N249" i="2"/>
  <c r="M194" i="2"/>
  <c r="K341" i="2"/>
  <c r="M491" i="2"/>
  <c r="Q306" i="2"/>
  <c r="N378" i="2"/>
  <c r="P282" i="2"/>
  <c r="M178" i="2"/>
  <c r="P478" i="2"/>
  <c r="Q72" i="2"/>
  <c r="O14" i="2"/>
  <c r="L453" i="2"/>
  <c r="N264" i="2"/>
  <c r="O417" i="2"/>
  <c r="N417" i="2"/>
  <c r="Q183" i="2"/>
  <c r="M424" i="2"/>
  <c r="R58" i="2"/>
  <c r="J306" i="2"/>
  <c r="K306" i="2"/>
  <c r="N289" i="2"/>
  <c r="Q289" i="2"/>
  <c r="O500" i="2"/>
  <c r="M160" i="2"/>
  <c r="L115" i="2"/>
  <c r="P335" i="2"/>
  <c r="P424" i="2"/>
  <c r="J506" i="2"/>
  <c r="L437" i="2"/>
  <c r="P352" i="2"/>
  <c r="O385" i="2"/>
  <c r="N331" i="2"/>
  <c r="Q149" i="2"/>
  <c r="O376" i="2"/>
  <c r="N306" i="2"/>
  <c r="M269" i="2"/>
  <c r="L478" i="2"/>
  <c r="N478" i="2"/>
  <c r="L78" i="2"/>
  <c r="J500" i="2"/>
  <c r="N71" i="2"/>
  <c r="O98" i="2"/>
  <c r="R183" i="2"/>
  <c r="K352" i="2"/>
  <c r="J376" i="2"/>
  <c r="K351" i="2"/>
  <c r="N390" i="2"/>
  <c r="L384" i="2"/>
  <c r="P76" i="2"/>
  <c r="N152" i="2"/>
  <c r="J385" i="2"/>
  <c r="J216" i="2"/>
  <c r="J264" i="2"/>
  <c r="L409" i="2"/>
  <c r="P305" i="2"/>
  <c r="J329" i="2"/>
  <c r="J307" i="2"/>
  <c r="P147" i="2"/>
  <c r="O424" i="2"/>
  <c r="M46" i="2"/>
  <c r="O46" i="2"/>
  <c r="Q176" i="2"/>
  <c r="J176" i="2"/>
  <c r="M176" i="2"/>
  <c r="O209" i="2"/>
  <c r="K209" i="2"/>
  <c r="L32" i="2"/>
  <c r="P32" i="2"/>
  <c r="O32" i="2"/>
  <c r="Q32" i="2"/>
  <c r="R32" i="2"/>
  <c r="P94" i="2"/>
  <c r="J94" i="2"/>
  <c r="N487" i="2"/>
  <c r="P487" i="2"/>
  <c r="O487" i="2"/>
  <c r="L80" i="2"/>
  <c r="Q80" i="2"/>
  <c r="E345" i="2"/>
  <c r="D345" i="2"/>
  <c r="B345" i="2"/>
  <c r="G345" i="2"/>
  <c r="H345" i="2" a="1"/>
  <c r="H345" i="2" s="1"/>
  <c r="D436" i="2"/>
  <c r="AB436" i="2"/>
  <c r="C436" i="2"/>
  <c r="G436" i="2"/>
  <c r="B436" i="2"/>
  <c r="I436" i="2" a="1"/>
  <c r="I436" i="2" s="1"/>
  <c r="H436" i="2" a="1"/>
  <c r="H436" i="2" s="1"/>
  <c r="K331" i="2"/>
  <c r="P331" i="2"/>
  <c r="M331" i="2"/>
  <c r="O314" i="2"/>
  <c r="L472" i="2"/>
  <c r="P472" i="2"/>
  <c r="Q126" i="2"/>
  <c r="P126" i="2"/>
  <c r="J437" i="2"/>
  <c r="L152" i="2"/>
  <c r="K46" i="2"/>
  <c r="J48" i="2"/>
  <c r="O48" i="2"/>
  <c r="M48" i="2"/>
  <c r="L287" i="2"/>
  <c r="Q287" i="2"/>
  <c r="K287" i="2"/>
  <c r="M287" i="2"/>
  <c r="I345" i="2" a="1"/>
  <c r="I345" i="2" s="1"/>
  <c r="K19" i="2"/>
  <c r="P19" i="2"/>
  <c r="J115" i="2"/>
  <c r="M155" i="2"/>
  <c r="L155" i="2"/>
  <c r="K155" i="2"/>
  <c r="O155" i="2"/>
  <c r="J155" i="2"/>
  <c r="R155" i="2"/>
  <c r="K222" i="2"/>
  <c r="N222" i="2"/>
  <c r="J222" i="2"/>
  <c r="O222" i="2"/>
  <c r="R222" i="2"/>
  <c r="P222" i="2"/>
  <c r="L222" i="2"/>
  <c r="Q222" i="2"/>
  <c r="P48" i="2"/>
  <c r="N116" i="2"/>
  <c r="L116" i="2"/>
  <c r="P116" i="2"/>
  <c r="L457" i="2"/>
  <c r="Q457" i="2"/>
  <c r="R132" i="2"/>
  <c r="O287" i="2"/>
  <c r="N56" i="2"/>
  <c r="J56" i="2"/>
  <c r="L56" i="2"/>
  <c r="N32" i="2"/>
  <c r="O114" i="2"/>
  <c r="R114" i="2"/>
  <c r="N114" i="2"/>
  <c r="M114" i="2"/>
  <c r="N216" i="2"/>
  <c r="K342" i="2"/>
  <c r="M342" i="2"/>
  <c r="K197" i="2"/>
  <c r="Q197" i="2"/>
  <c r="N197" i="2"/>
  <c r="M487" i="2"/>
  <c r="N468" i="2"/>
  <c r="Q468" i="2"/>
  <c r="J468" i="2"/>
  <c r="L451" i="2"/>
  <c r="P136" i="2"/>
  <c r="R136" i="2"/>
  <c r="K136" i="2"/>
  <c r="O136" i="2"/>
  <c r="N136" i="2"/>
  <c r="L136" i="2"/>
  <c r="L327" i="2"/>
  <c r="J327" i="2"/>
  <c r="N441" i="2"/>
  <c r="K441" i="2"/>
  <c r="P441" i="2"/>
  <c r="L243" i="2"/>
  <c r="J243" i="2"/>
  <c r="P243" i="2"/>
  <c r="L348" i="2"/>
  <c r="O313" i="2"/>
  <c r="N305" i="2"/>
  <c r="Q441" i="2"/>
  <c r="M441" i="2"/>
  <c r="Q243" i="2"/>
  <c r="P457" i="2"/>
  <c r="M132" i="2"/>
  <c r="N132" i="2"/>
  <c r="Q132" i="2"/>
  <c r="L132" i="2"/>
  <c r="M265" i="2"/>
  <c r="P287" i="2"/>
  <c r="Q461" i="2"/>
  <c r="P461" i="2"/>
  <c r="L461" i="2"/>
  <c r="P135" i="2"/>
  <c r="O135" i="2"/>
  <c r="L358" i="2"/>
  <c r="M358" i="2"/>
  <c r="N358" i="2"/>
  <c r="K358" i="2"/>
  <c r="O358" i="2"/>
  <c r="L487" i="2"/>
  <c r="K468" i="2"/>
  <c r="R226" i="2"/>
  <c r="O226" i="2"/>
  <c r="N226" i="2"/>
  <c r="L226" i="2"/>
  <c r="Q226" i="2"/>
  <c r="P503" i="2"/>
  <c r="M503" i="2"/>
  <c r="N503" i="2"/>
  <c r="L503" i="2"/>
  <c r="J352" i="2"/>
  <c r="L441" i="2"/>
  <c r="K267" i="2"/>
  <c r="O267" i="2"/>
  <c r="O137" i="2"/>
  <c r="R137" i="2"/>
  <c r="J46" i="2"/>
  <c r="O60" i="2"/>
  <c r="P60" i="2"/>
  <c r="J60" i="2"/>
  <c r="P146" i="2"/>
  <c r="O485" i="2"/>
  <c r="J485" i="2"/>
  <c r="P267" i="2"/>
  <c r="L127" i="2"/>
  <c r="Q127" i="2"/>
  <c r="O97" i="2"/>
  <c r="K97" i="2"/>
  <c r="N97" i="2"/>
  <c r="L363" i="2"/>
  <c r="K363" i="2"/>
  <c r="P353" i="2"/>
  <c r="N353" i="2"/>
  <c r="Q353" i="2"/>
  <c r="O11" i="2"/>
  <c r="Q11" i="2"/>
  <c r="K11" i="2"/>
  <c r="J11" i="2"/>
  <c r="N205" i="2"/>
  <c r="M60" i="2"/>
  <c r="K506" i="2"/>
  <c r="M506" i="2"/>
  <c r="J319" i="2"/>
  <c r="M319" i="2"/>
  <c r="M146" i="2"/>
  <c r="P409" i="2"/>
  <c r="P152" i="2"/>
  <c r="M152" i="2"/>
  <c r="Q152" i="2"/>
  <c r="Q267" i="2"/>
  <c r="P127" i="2"/>
  <c r="J363" i="2"/>
  <c r="O363" i="2"/>
  <c r="K353" i="2"/>
  <c r="N287" i="2"/>
  <c r="P505" i="2"/>
  <c r="J505" i="2"/>
  <c r="M348" i="2"/>
  <c r="K419" i="2"/>
  <c r="J419" i="2"/>
  <c r="P419" i="2"/>
  <c r="O146" i="2"/>
  <c r="Q249" i="2"/>
  <c r="K243" i="2"/>
  <c r="L331" i="2"/>
  <c r="Q331" i="2"/>
  <c r="N12" i="2"/>
  <c r="Q12" i="2"/>
  <c r="L353" i="2"/>
  <c r="N75" i="2"/>
  <c r="K75" i="2"/>
  <c r="J451" i="2"/>
  <c r="O412" i="2"/>
  <c r="M412" i="2"/>
  <c r="P412" i="2"/>
  <c r="N453" i="2"/>
  <c r="J453" i="2"/>
  <c r="J332" i="2"/>
  <c r="M332" i="2"/>
  <c r="L109" i="2"/>
  <c r="N109" i="2"/>
  <c r="O433" i="2"/>
  <c r="Q383" i="2"/>
  <c r="L383" i="2"/>
  <c r="K383" i="2"/>
  <c r="M383" i="2"/>
  <c r="N383" i="2"/>
  <c r="O348" i="2"/>
  <c r="Q348" i="2"/>
  <c r="J348" i="2"/>
  <c r="P216" i="2"/>
  <c r="L216" i="2"/>
  <c r="R216" i="2"/>
  <c r="O216" i="2"/>
  <c r="C345" i="2"/>
  <c r="Q109" i="2"/>
  <c r="O508" i="2"/>
  <c r="N508" i="2"/>
  <c r="P508" i="2"/>
  <c r="R115" i="2"/>
  <c r="M222" i="2"/>
  <c r="L491" i="2"/>
  <c r="L48" i="2"/>
  <c r="K116" i="2"/>
  <c r="L209" i="2"/>
  <c r="R197" i="2"/>
  <c r="N285" i="2"/>
  <c r="Q115" i="2"/>
  <c r="N308" i="2"/>
  <c r="P155" i="2"/>
  <c r="L71" i="2"/>
  <c r="Q264" i="2"/>
  <c r="K98" i="2"/>
  <c r="K334" i="2"/>
  <c r="O183" i="2"/>
  <c r="M80" i="2"/>
  <c r="J168" i="2"/>
  <c r="J147" i="2"/>
  <c r="O19" i="2"/>
  <c r="O332" i="2"/>
  <c r="M451" i="2"/>
  <c r="O126" i="2"/>
  <c r="L69" i="2"/>
  <c r="M127" i="2"/>
  <c r="R46" i="2"/>
  <c r="P149" i="2"/>
  <c r="M376" i="2"/>
  <c r="K280" i="2"/>
  <c r="N280" i="2"/>
  <c r="J269" i="2"/>
  <c r="L269" i="2"/>
  <c r="O147" i="2"/>
  <c r="P14" i="2"/>
  <c r="Q14" i="2"/>
  <c r="N397" i="2"/>
  <c r="M397" i="2"/>
  <c r="L332" i="2"/>
  <c r="L500" i="2"/>
  <c r="K500" i="2"/>
  <c r="J285" i="2"/>
  <c r="N115" i="2"/>
  <c r="O308" i="2"/>
  <c r="K89" i="2"/>
  <c r="N98" i="2"/>
  <c r="L334" i="2"/>
  <c r="M183" i="2"/>
  <c r="P510" i="2"/>
  <c r="Q424" i="2"/>
  <c r="L292" i="2"/>
  <c r="P390" i="2"/>
  <c r="P447" i="2"/>
  <c r="R80" i="2"/>
  <c r="P17" i="2"/>
  <c r="Q105" i="2"/>
  <c r="M58" i="2"/>
  <c r="N301" i="2"/>
  <c r="J76" i="2"/>
  <c r="N396" i="2"/>
  <c r="M256" i="2"/>
  <c r="J314" i="2"/>
  <c r="L126" i="2"/>
  <c r="K509" i="2"/>
  <c r="M409" i="2"/>
  <c r="O441" i="2"/>
  <c r="K127" i="2"/>
  <c r="L385" i="2"/>
  <c r="O194" i="2"/>
  <c r="M353" i="2"/>
  <c r="L376" i="2"/>
  <c r="P280" i="2"/>
  <c r="N176" i="2"/>
  <c r="M306" i="2"/>
  <c r="K56" i="2"/>
  <c r="K282" i="2"/>
  <c r="K269" i="2"/>
  <c r="O351" i="2"/>
  <c r="K478" i="2"/>
  <c r="R72" i="2"/>
  <c r="R14" i="2"/>
  <c r="N134" i="2"/>
  <c r="O397" i="2"/>
  <c r="K78" i="2"/>
  <c r="O94" i="2"/>
  <c r="J289" i="2"/>
  <c r="N500" i="2"/>
  <c r="Q160" i="2"/>
  <c r="P308" i="2"/>
  <c r="M71" i="2"/>
  <c r="L417" i="2"/>
  <c r="N361" i="2"/>
  <c r="P334" i="2"/>
  <c r="L270" i="2"/>
  <c r="M292" i="2"/>
  <c r="J390" i="2"/>
  <c r="J447" i="2"/>
  <c r="P80" i="2"/>
  <c r="L17" i="2"/>
  <c r="K58" i="2"/>
  <c r="M301" i="2"/>
  <c r="Q76" i="2"/>
  <c r="P396" i="2"/>
  <c r="R17" i="2"/>
  <c r="J58" i="2"/>
  <c r="N168" i="2"/>
  <c r="O396" i="2"/>
  <c r="K396" i="2"/>
  <c r="L356" i="2"/>
  <c r="O468" i="2"/>
  <c r="M109" i="2"/>
  <c r="R98" i="2"/>
  <c r="M270" i="2"/>
  <c r="K183" i="2"/>
  <c r="L424" i="2"/>
  <c r="N415" i="2"/>
  <c r="J415" i="2"/>
  <c r="M390" i="2"/>
  <c r="N80" i="2"/>
  <c r="N384" i="2"/>
  <c r="K384" i="2"/>
  <c r="Q17" i="2"/>
  <c r="J17" i="2"/>
  <c r="O58" i="2"/>
  <c r="L117" i="2"/>
  <c r="Q301" i="2"/>
  <c r="O168" i="2"/>
  <c r="L396" i="2"/>
  <c r="N46" i="2"/>
  <c r="P341" i="2"/>
  <c r="R147" i="2"/>
  <c r="Q342" i="2"/>
  <c r="K453" i="2"/>
  <c r="Q356" i="2"/>
  <c r="K264" i="2"/>
  <c r="P183" i="2"/>
  <c r="M415" i="2"/>
  <c r="K80" i="2"/>
  <c r="R168" i="2"/>
  <c r="Q396" i="2"/>
  <c r="N256" i="2"/>
  <c r="M355" i="2"/>
  <c r="M472" i="2"/>
  <c r="J126" i="2"/>
  <c r="M437" i="2"/>
  <c r="K146" i="2"/>
  <c r="N50" i="2"/>
  <c r="Q46" i="2"/>
  <c r="J331" i="2"/>
  <c r="O12" i="2"/>
  <c r="R229" i="2"/>
  <c r="L149" i="2"/>
  <c r="Q376" i="2"/>
  <c r="P355" i="2"/>
  <c r="L341" i="2"/>
  <c r="N491" i="2"/>
  <c r="O176" i="2"/>
  <c r="N457" i="2"/>
  <c r="M329" i="2"/>
  <c r="O178" i="2"/>
  <c r="L505" i="2"/>
  <c r="O307" i="2"/>
  <c r="M307" i="2"/>
  <c r="N147" i="2"/>
  <c r="K135" i="2"/>
  <c r="Q358" i="2"/>
  <c r="M216" i="2"/>
  <c r="P342" i="2"/>
  <c r="O453" i="2"/>
  <c r="N78" i="2"/>
  <c r="P332" i="2"/>
  <c r="L468" i="2"/>
  <c r="M136" i="2"/>
  <c r="O383" i="2"/>
  <c r="J503" i="2"/>
  <c r="O334" i="2"/>
  <c r="N183" i="2"/>
  <c r="J510" i="2"/>
  <c r="Q510" i="2"/>
  <c r="N335" i="2"/>
  <c r="Q335" i="2"/>
  <c r="J80" i="2"/>
  <c r="J105" i="2"/>
  <c r="Q58" i="2"/>
  <c r="M168" i="2"/>
  <c r="R69" i="2"/>
  <c r="M205" i="2"/>
  <c r="K472" i="2"/>
  <c r="N437" i="2"/>
  <c r="Q409" i="2"/>
  <c r="M485" i="2"/>
  <c r="Q313" i="2"/>
  <c r="J95" i="2"/>
  <c r="P137" i="2"/>
  <c r="K249" i="2"/>
  <c r="O243" i="2"/>
  <c r="R194" i="2"/>
  <c r="N229" i="2"/>
  <c r="O149" i="2"/>
  <c r="G103" i="2"/>
  <c r="B103" i="2"/>
  <c r="H103" i="2" a="1"/>
  <c r="H103" i="2" s="1"/>
  <c r="I103" i="2" a="1"/>
  <c r="I103" i="2" s="1"/>
  <c r="AB103" i="2"/>
  <c r="C103" i="2"/>
  <c r="E103" i="2"/>
  <c r="D103" i="2"/>
  <c r="G428" i="2"/>
  <c r="I428" i="2" a="1"/>
  <c r="I428" i="2" s="1"/>
  <c r="H428" i="2" a="1"/>
  <c r="H428" i="2" s="1"/>
  <c r="B428" i="2"/>
  <c r="E428" i="2"/>
  <c r="AB428" i="2"/>
  <c r="D428" i="2"/>
  <c r="C428" i="2"/>
  <c r="G196" i="2"/>
  <c r="B196" i="2"/>
  <c r="H196" i="2" a="1"/>
  <c r="H196" i="2" s="1"/>
  <c r="I196" i="2" a="1"/>
  <c r="I196" i="2" s="1"/>
  <c r="E196" i="2"/>
  <c r="AB196" i="2"/>
  <c r="D196" i="2"/>
  <c r="C196" i="2"/>
  <c r="Q234" i="2"/>
  <c r="P75" i="2"/>
  <c r="Q341" i="2"/>
  <c r="K491" i="2"/>
  <c r="B408" i="2"/>
  <c r="G408" i="2"/>
  <c r="H408" i="2" a="1"/>
  <c r="H408" i="2" s="1"/>
  <c r="I408" i="2" a="1"/>
  <c r="I408" i="2" s="1"/>
  <c r="D408" i="2"/>
  <c r="E408" i="2"/>
  <c r="AB408" i="2"/>
  <c r="C408" i="2"/>
  <c r="B466" i="2"/>
  <c r="G466" i="2"/>
  <c r="H466" i="2" a="1"/>
  <c r="H466" i="2" s="1"/>
  <c r="I466" i="2" a="1"/>
  <c r="I466" i="2" s="1"/>
  <c r="AB466" i="2"/>
  <c r="E466" i="2"/>
  <c r="C466" i="2"/>
  <c r="D466" i="2"/>
  <c r="G49" i="2"/>
  <c r="B49" i="2"/>
  <c r="E49" i="2"/>
  <c r="C49" i="2"/>
  <c r="D49" i="2"/>
  <c r="H49" i="2" a="1"/>
  <c r="H49" i="2" s="1"/>
  <c r="I49" i="2" a="1"/>
  <c r="I49" i="2" s="1"/>
  <c r="AB49" i="2"/>
  <c r="G483" i="2"/>
  <c r="B483" i="2"/>
  <c r="H483" i="2" a="1"/>
  <c r="H483" i="2" s="1"/>
  <c r="I483" i="2" a="1"/>
  <c r="I483" i="2" s="1"/>
  <c r="E483" i="2"/>
  <c r="C483" i="2"/>
  <c r="D483" i="2"/>
  <c r="G138" i="2"/>
  <c r="B138" i="2"/>
  <c r="H138" i="2" a="1"/>
  <c r="H138" i="2" s="1"/>
  <c r="I138" i="2" a="1"/>
  <c r="I138" i="2" s="1"/>
  <c r="AB138" i="2"/>
  <c r="D138" i="2"/>
  <c r="C138" i="2"/>
  <c r="E138" i="2"/>
  <c r="G52" i="2"/>
  <c r="B52" i="2"/>
  <c r="I52" i="2" a="1"/>
  <c r="I52" i="2" s="1"/>
  <c r="C52" i="2"/>
  <c r="D52" i="2"/>
  <c r="E52" i="2"/>
  <c r="H52" i="2" a="1"/>
  <c r="H52" i="2" s="1"/>
  <c r="AB52" i="2"/>
  <c r="G420" i="2"/>
  <c r="B420" i="2"/>
  <c r="H420" i="2" a="1"/>
  <c r="H420" i="2" s="1"/>
  <c r="I420" i="2" a="1"/>
  <c r="I420" i="2" s="1"/>
  <c r="D420" i="2"/>
  <c r="AB420" i="2"/>
  <c r="C420" i="2"/>
  <c r="E420" i="2"/>
  <c r="G271" i="2"/>
  <c r="B271" i="2"/>
  <c r="I271" i="2" a="1"/>
  <c r="I271" i="2" s="1"/>
  <c r="H271" i="2" a="1"/>
  <c r="H271" i="2" s="1"/>
  <c r="AB271" i="2"/>
  <c r="D271" i="2"/>
  <c r="C271" i="2"/>
  <c r="E271" i="2"/>
  <c r="B430" i="2"/>
  <c r="H430" i="2" a="1"/>
  <c r="H430" i="2" s="1"/>
  <c r="I430" i="2" a="1"/>
  <c r="I430" i="2" s="1"/>
  <c r="G430" i="2"/>
  <c r="D430" i="2"/>
  <c r="AB430" i="2"/>
  <c r="E430" i="2"/>
  <c r="C430" i="2"/>
  <c r="R176" i="2"/>
  <c r="K457" i="2"/>
  <c r="L265" i="2"/>
  <c r="K265" i="2"/>
  <c r="K378" i="2"/>
  <c r="N209" i="2"/>
  <c r="Q209" i="2"/>
  <c r="O282" i="2"/>
  <c r="N461" i="2"/>
  <c r="Q269" i="2"/>
  <c r="J178" i="2"/>
  <c r="Q505" i="2"/>
  <c r="L351" i="2"/>
  <c r="L307" i="2"/>
  <c r="M72" i="2"/>
  <c r="L412" i="2"/>
  <c r="K412" i="2"/>
  <c r="K14" i="2"/>
  <c r="M14" i="2"/>
  <c r="K134" i="2"/>
  <c r="L342" i="2"/>
  <c r="J342" i="2"/>
  <c r="P397" i="2"/>
  <c r="M453" i="2"/>
  <c r="Q94" i="2"/>
  <c r="J197" i="2"/>
  <c r="N19" i="2"/>
  <c r="J487" i="2"/>
  <c r="G191" i="2"/>
  <c r="B191" i="2"/>
  <c r="I191" i="2" a="1"/>
  <c r="I191" i="2" s="1"/>
  <c r="H191" i="2" a="1"/>
  <c r="H191" i="2" s="1"/>
  <c r="AB191" i="2"/>
  <c r="C191" i="2"/>
  <c r="D191" i="2"/>
  <c r="E191" i="2"/>
  <c r="G446" i="2"/>
  <c r="B446" i="2"/>
  <c r="H446" i="2" a="1"/>
  <c r="H446" i="2" s="1"/>
  <c r="I446" i="2" a="1"/>
  <c r="I446" i="2" s="1"/>
  <c r="AB446" i="2"/>
  <c r="C446" i="2"/>
  <c r="D446" i="2"/>
  <c r="E446" i="2"/>
  <c r="B272" i="2"/>
  <c r="G272" i="2"/>
  <c r="H272" i="2" a="1"/>
  <c r="H272" i="2" s="1"/>
  <c r="I272" i="2" a="1"/>
  <c r="I272" i="2" s="1"/>
  <c r="D272" i="2"/>
  <c r="C272" i="2"/>
  <c r="AB272" i="2"/>
  <c r="E272" i="2"/>
  <c r="B410" i="2"/>
  <c r="G410" i="2"/>
  <c r="H410" i="2" a="1"/>
  <c r="H410" i="2" s="1"/>
  <c r="I410" i="2" a="1"/>
  <c r="I410" i="2" s="1"/>
  <c r="E410" i="2"/>
  <c r="D410" i="2"/>
  <c r="C410" i="2"/>
  <c r="AB410" i="2"/>
  <c r="O356" i="2"/>
  <c r="P109" i="2"/>
  <c r="O285" i="2"/>
  <c r="P166" i="2"/>
  <c r="O160" i="2"/>
  <c r="G186" i="2"/>
  <c r="B186" i="2"/>
  <c r="H186" i="2" a="1"/>
  <c r="H186" i="2" s="1"/>
  <c r="I186" i="2" a="1"/>
  <c r="I186" i="2" s="1"/>
  <c r="AB186" i="2"/>
  <c r="E186" i="2"/>
  <c r="D186" i="2"/>
  <c r="C186" i="2"/>
  <c r="G24" i="2"/>
  <c r="B24" i="2"/>
  <c r="H24" i="2" a="1"/>
  <c r="H24" i="2" s="1"/>
  <c r="I24" i="2" a="1"/>
  <c r="I24" i="2" s="1"/>
  <c r="D24" i="2"/>
  <c r="E24" i="2"/>
  <c r="C24" i="2" a="1"/>
  <c r="C24" i="2" s="1"/>
  <c r="AB24" i="2"/>
  <c r="B512" i="2"/>
  <c r="H512" i="2" a="1"/>
  <c r="H512" i="2" s="1"/>
  <c r="I512" i="2" a="1"/>
  <c r="I512" i="2" s="1"/>
  <c r="G512" i="2"/>
  <c r="E512" i="2"/>
  <c r="C512" i="2"/>
  <c r="D512" i="2"/>
  <c r="B407" i="2"/>
  <c r="G407" i="2"/>
  <c r="I407" i="2" a="1"/>
  <c r="I407" i="2" s="1"/>
  <c r="H407" i="2" a="1"/>
  <c r="H407" i="2" s="1"/>
  <c r="AB407" i="2"/>
  <c r="C407" i="2"/>
  <c r="E407" i="2"/>
  <c r="D407" i="2"/>
  <c r="G469" i="2"/>
  <c r="B469" i="2"/>
  <c r="H469" i="2" a="1"/>
  <c r="H469" i="2" s="1"/>
  <c r="I469" i="2" a="1"/>
  <c r="I469" i="2" s="1"/>
  <c r="D469" i="2"/>
  <c r="C469" i="2"/>
  <c r="AB469" i="2"/>
  <c r="E469" i="2"/>
  <c r="M508" i="2"/>
  <c r="Q89" i="2"/>
  <c r="K361" i="2"/>
  <c r="G467" i="2"/>
  <c r="B467" i="2"/>
  <c r="H467" i="2" a="1"/>
  <c r="H467" i="2" s="1"/>
  <c r="I467" i="2" a="1"/>
  <c r="I467" i="2" s="1"/>
  <c r="D467" i="2"/>
  <c r="E467" i="2"/>
  <c r="C467" i="2"/>
  <c r="AB467" i="2"/>
  <c r="G465" i="2"/>
  <c r="B465" i="2"/>
  <c r="H465" i="2" a="1"/>
  <c r="H465" i="2" s="1"/>
  <c r="I465" i="2" a="1"/>
  <c r="I465" i="2" s="1"/>
  <c r="E465" i="2"/>
  <c r="D465" i="2"/>
  <c r="C465" i="2"/>
  <c r="AB465" i="2"/>
  <c r="B213" i="2"/>
  <c r="G213" i="2"/>
  <c r="H213" i="2" a="1"/>
  <c r="H213" i="2" s="1"/>
  <c r="I213" i="2" a="1"/>
  <c r="I213" i="2" s="1"/>
  <c r="C213" i="2"/>
  <c r="D213" i="2"/>
  <c r="AB213" i="2"/>
  <c r="E213" i="2"/>
  <c r="G88" i="2"/>
  <c r="B88" i="2"/>
  <c r="H88" i="2" a="1"/>
  <c r="H88" i="2" s="1"/>
  <c r="I88" i="2" a="1"/>
  <c r="I88" i="2" s="1"/>
  <c r="D88" i="2"/>
  <c r="AB88" i="2"/>
  <c r="E88" i="2"/>
  <c r="C88" i="2"/>
  <c r="B232" i="2"/>
  <c r="G232" i="2"/>
  <c r="I232" i="2" a="1"/>
  <c r="I232" i="2" s="1"/>
  <c r="H232" i="2" a="1"/>
  <c r="H232" i="2" s="1"/>
  <c r="E232" i="2"/>
  <c r="C232" i="2"/>
  <c r="AB232" i="2"/>
  <c r="D232" i="2"/>
  <c r="G499" i="2"/>
  <c r="B499" i="2"/>
  <c r="H499" i="2" a="1"/>
  <c r="H499" i="2" s="1"/>
  <c r="I499" i="2" a="1"/>
  <c r="I499" i="2" s="1"/>
  <c r="C499" i="2"/>
  <c r="D499" i="2"/>
  <c r="E499" i="2"/>
  <c r="G193" i="2"/>
  <c r="H193" i="2" a="1"/>
  <c r="H193" i="2" s="1"/>
  <c r="B193" i="2"/>
  <c r="I193" i="2" a="1"/>
  <c r="I193" i="2" s="1"/>
  <c r="D193" i="2"/>
  <c r="C193" i="2"/>
  <c r="AB193" i="2"/>
  <c r="E193" i="2"/>
  <c r="G498" i="2"/>
  <c r="B498" i="2"/>
  <c r="I498" i="2" a="1"/>
  <c r="I498" i="2" s="1"/>
  <c r="H498" i="2" a="1"/>
  <c r="H498" i="2" s="1"/>
  <c r="D498" i="2"/>
  <c r="C498" i="2"/>
  <c r="E498" i="2"/>
  <c r="B480" i="2"/>
  <c r="G480" i="2"/>
  <c r="H480" i="2" a="1"/>
  <c r="H480" i="2" s="1"/>
  <c r="I480" i="2" a="1"/>
  <c r="I480" i="2" s="1"/>
  <c r="D480" i="2"/>
  <c r="C480" i="2"/>
  <c r="E480" i="2"/>
  <c r="G406" i="2"/>
  <c r="B406" i="2"/>
  <c r="H406" i="2" a="1"/>
  <c r="H406" i="2" s="1"/>
  <c r="I406" i="2" a="1"/>
  <c r="I406" i="2" s="1"/>
  <c r="AB406" i="2"/>
  <c r="E406" i="2"/>
  <c r="D406" i="2"/>
  <c r="C406" i="2"/>
  <c r="B492" i="2"/>
  <c r="G492" i="2"/>
  <c r="H492" i="2" a="1"/>
  <c r="H492" i="2" s="1"/>
  <c r="I492" i="2" a="1"/>
  <c r="I492" i="2" s="1"/>
  <c r="D492" i="2"/>
  <c r="E492" i="2"/>
  <c r="C492" i="2"/>
  <c r="G456" i="2"/>
  <c r="H456" i="2" a="1"/>
  <c r="H456" i="2" s="1"/>
  <c r="B456" i="2"/>
  <c r="I456" i="2" a="1"/>
  <c r="I456" i="2" s="1"/>
  <c r="D456" i="2"/>
  <c r="E456" i="2"/>
  <c r="C456" i="2"/>
  <c r="AB456" i="2"/>
  <c r="G187" i="2"/>
  <c r="I187" i="2" a="1"/>
  <c r="I187" i="2" s="1"/>
  <c r="H187" i="2" a="1"/>
  <c r="H187" i="2" s="1"/>
  <c r="B187" i="2"/>
  <c r="AB187" i="2"/>
  <c r="C187" i="2"/>
  <c r="D187" i="2"/>
  <c r="E187" i="2"/>
  <c r="B311" i="2"/>
  <c r="G311" i="2"/>
  <c r="H311" i="2" a="1"/>
  <c r="H311" i="2" s="1"/>
  <c r="I311" i="2" a="1"/>
  <c r="I311" i="2" s="1"/>
  <c r="AB311" i="2"/>
  <c r="E311" i="2"/>
  <c r="D311" i="2"/>
  <c r="C311" i="2"/>
  <c r="B448" i="2"/>
  <c r="G448" i="2"/>
  <c r="H448" i="2" a="1"/>
  <c r="H448" i="2" s="1"/>
  <c r="I448" i="2" a="1"/>
  <c r="I448" i="2" s="1"/>
  <c r="E448" i="2"/>
  <c r="AB448" i="2"/>
  <c r="D448" i="2"/>
  <c r="C448" i="2"/>
  <c r="G411" i="2"/>
  <c r="B411" i="2"/>
  <c r="I411" i="2" a="1"/>
  <c r="I411" i="2" s="1"/>
  <c r="H411" i="2" a="1"/>
  <c r="H411" i="2" s="1"/>
  <c r="AB411" i="2"/>
  <c r="E411" i="2"/>
  <c r="D411" i="2"/>
  <c r="C411" i="2"/>
  <c r="B322" i="2"/>
  <c r="G322" i="2"/>
  <c r="H322" i="2" a="1"/>
  <c r="H322" i="2" s="1"/>
  <c r="I322" i="2" a="1"/>
  <c r="I322" i="2" s="1"/>
  <c r="E322" i="2"/>
  <c r="AB322" i="2"/>
  <c r="C322" i="2"/>
  <c r="D322" i="2"/>
  <c r="G101" i="2"/>
  <c r="B101" i="2"/>
  <c r="H101" i="2" a="1"/>
  <c r="H101" i="2" s="1"/>
  <c r="I101" i="2" a="1"/>
  <c r="I101" i="2" s="1"/>
  <c r="AB101" i="2"/>
  <c r="C101" i="2"/>
  <c r="E101" i="2"/>
  <c r="D101" i="2"/>
  <c r="P384" i="2"/>
  <c r="M117" i="2"/>
  <c r="K168" i="2"/>
  <c r="L168" i="2"/>
  <c r="O76" i="2"/>
  <c r="J74" i="2"/>
  <c r="P256" i="2"/>
  <c r="B495" i="2"/>
  <c r="G495" i="2"/>
  <c r="H495" i="2" a="1"/>
  <c r="H495" i="2" s="1"/>
  <c r="I495" i="2" a="1"/>
  <c r="I495" i="2" s="1"/>
  <c r="D495" i="2"/>
  <c r="C495" i="2"/>
  <c r="E495" i="2"/>
  <c r="B432" i="2"/>
  <c r="G432" i="2"/>
  <c r="H432" i="2" a="1"/>
  <c r="H432" i="2" s="1"/>
  <c r="I432" i="2" a="1"/>
  <c r="I432" i="2" s="1"/>
  <c r="AB432" i="2"/>
  <c r="E432" i="2"/>
  <c r="D432" i="2"/>
  <c r="C432" i="2"/>
  <c r="G200" i="2"/>
  <c r="B200" i="2"/>
  <c r="H200" i="2" a="1"/>
  <c r="H200" i="2" s="1"/>
  <c r="I200" i="2" a="1"/>
  <c r="I200" i="2" s="1"/>
  <c r="AB200" i="2"/>
  <c r="C200" i="2"/>
  <c r="D200" i="2"/>
  <c r="E200" i="2"/>
  <c r="B391" i="2"/>
  <c r="G391" i="2"/>
  <c r="I391" i="2" a="1"/>
  <c r="I391" i="2" s="1"/>
  <c r="H391" i="2" a="1"/>
  <c r="H391" i="2" s="1"/>
  <c r="C391" i="2"/>
  <c r="AB391" i="2"/>
  <c r="D391" i="2"/>
  <c r="E391" i="2"/>
  <c r="G427" i="2"/>
  <c r="B427" i="2"/>
  <c r="H427" i="2" a="1"/>
  <c r="H427" i="2" s="1"/>
  <c r="I427" i="2" a="1"/>
  <c r="I427" i="2" s="1"/>
  <c r="D427" i="2"/>
  <c r="E427" i="2"/>
  <c r="C427" i="2"/>
  <c r="AB427" i="2"/>
  <c r="B214" i="2"/>
  <c r="G214" i="2"/>
  <c r="H214" i="2" a="1"/>
  <c r="H214" i="2" s="1"/>
  <c r="I214" i="2" a="1"/>
  <c r="I214" i="2" s="1"/>
  <c r="C214" i="2"/>
  <c r="D214" i="2"/>
  <c r="AB214" i="2"/>
  <c r="E214" i="2"/>
  <c r="G310" i="2"/>
  <c r="B310" i="2"/>
  <c r="I310" i="2" a="1"/>
  <c r="I310" i="2" s="1"/>
  <c r="H310" i="2" a="1"/>
  <c r="H310" i="2" s="1"/>
  <c r="E310" i="2"/>
  <c r="C310" i="2"/>
  <c r="D310" i="2"/>
  <c r="AB310" i="2"/>
  <c r="O205" i="2"/>
  <c r="N314" i="2"/>
  <c r="N348" i="2"/>
  <c r="K60" i="2"/>
  <c r="M419" i="2"/>
  <c r="N126" i="2"/>
  <c r="N509" i="2"/>
  <c r="P506" i="2"/>
  <c r="P437" i="2"/>
  <c r="K319" i="2"/>
  <c r="J146" i="2"/>
  <c r="P69" i="2"/>
  <c r="Q69" i="2"/>
  <c r="J409" i="2"/>
  <c r="K485" i="2"/>
  <c r="K313" i="2"/>
  <c r="Q352" i="2"/>
  <c r="N267" i="2"/>
  <c r="K305" i="2"/>
  <c r="M95" i="2"/>
  <c r="Q137" i="2"/>
  <c r="P50" i="2"/>
  <c r="M249" i="2"/>
  <c r="R249" i="2"/>
  <c r="M243" i="2"/>
  <c r="M385" i="2"/>
  <c r="L97" i="2"/>
  <c r="L194" i="2"/>
  <c r="P12" i="2"/>
  <c r="M363" i="2"/>
  <c r="Q229" i="2"/>
  <c r="M149" i="2"/>
  <c r="G123" i="2"/>
  <c r="H123" i="2" a="1"/>
  <c r="H123" i="2" s="1"/>
  <c r="B123" i="2"/>
  <c r="I123" i="2" a="1"/>
  <c r="I123" i="2" s="1"/>
  <c r="D123" i="2"/>
  <c r="AB123" i="2"/>
  <c r="E123" i="2"/>
  <c r="C123" i="2"/>
  <c r="G61" i="2"/>
  <c r="B61" i="2"/>
  <c r="H61" i="2" a="1"/>
  <c r="H61" i="2" s="1"/>
  <c r="I61" i="2" a="1"/>
  <c r="I61" i="2" s="1"/>
  <c r="E61" i="2"/>
  <c r="D61" i="2"/>
  <c r="C61" i="2"/>
  <c r="AB61" i="2"/>
  <c r="O234" i="2"/>
  <c r="N376" i="2"/>
  <c r="Q355" i="2"/>
  <c r="O280" i="2"/>
  <c r="O75" i="2"/>
  <c r="Q75" i="2"/>
  <c r="J341" i="2"/>
  <c r="J491" i="2"/>
  <c r="K48" i="2"/>
  <c r="J116" i="2"/>
  <c r="N11" i="2"/>
  <c r="G112" i="2"/>
  <c r="H112" i="2" a="1"/>
  <c r="H112" i="2" s="1"/>
  <c r="I112" i="2" a="1"/>
  <c r="I112" i="2" s="1"/>
  <c r="B112" i="2"/>
  <c r="E112" i="2"/>
  <c r="AB112" i="2"/>
  <c r="D112" i="2"/>
  <c r="C112" i="2"/>
  <c r="G38" i="2"/>
  <c r="B38" i="2"/>
  <c r="E38" i="2"/>
  <c r="I38" i="2" a="1"/>
  <c r="I38" i="2" s="1"/>
  <c r="H38" i="2" a="1"/>
  <c r="H38" i="2" s="1"/>
  <c r="D38" i="2"/>
  <c r="C38" i="2"/>
  <c r="AB38" i="2"/>
  <c r="G122" i="2"/>
  <c r="B122" i="2"/>
  <c r="H122" i="2" a="1"/>
  <c r="H122" i="2" s="1"/>
  <c r="I122" i="2" a="1"/>
  <c r="I122" i="2" s="1"/>
  <c r="AB122" i="2"/>
  <c r="C122" i="2"/>
  <c r="E122" i="2"/>
  <c r="D122" i="2"/>
  <c r="G299" i="2"/>
  <c r="B299" i="2"/>
  <c r="I299" i="2" a="1"/>
  <c r="I299" i="2" s="1"/>
  <c r="H299" i="2" a="1"/>
  <c r="H299" i="2" s="1"/>
  <c r="D299" i="2"/>
  <c r="AB299" i="2"/>
  <c r="C299" i="2"/>
  <c r="E299" i="2"/>
  <c r="G362" i="2"/>
  <c r="B362" i="2"/>
  <c r="H362" i="2" a="1"/>
  <c r="H362" i="2" s="1"/>
  <c r="I362" i="2" a="1"/>
  <c r="I362" i="2" s="1"/>
  <c r="C362" i="2"/>
  <c r="E362" i="2"/>
  <c r="AB362" i="2"/>
  <c r="D362" i="2"/>
  <c r="G496" i="2"/>
  <c r="B496" i="2"/>
  <c r="H496" i="2" a="1"/>
  <c r="H496" i="2" s="1"/>
  <c r="I496" i="2" a="1"/>
  <c r="I496" i="2" s="1"/>
  <c r="C496" i="2"/>
  <c r="E496" i="2"/>
  <c r="D496" i="2"/>
  <c r="G85" i="2"/>
  <c r="B85" i="2"/>
  <c r="H85" i="2" a="1"/>
  <c r="H85" i="2" s="1"/>
  <c r="I85" i="2" a="1"/>
  <c r="I85" i="2" s="1"/>
  <c r="E85" i="2"/>
  <c r="D85" i="2"/>
  <c r="AB85" i="2"/>
  <c r="C85" i="2"/>
  <c r="B364" i="2"/>
  <c r="H364" i="2" a="1"/>
  <c r="H364" i="2" s="1"/>
  <c r="I364" i="2" a="1"/>
  <c r="I364" i="2" s="1"/>
  <c r="G364" i="2"/>
  <c r="D364" i="2"/>
  <c r="AB364" i="2"/>
  <c r="C364" i="2"/>
  <c r="E364" i="2"/>
  <c r="G47" i="2"/>
  <c r="B47" i="2"/>
  <c r="I47" i="2" a="1"/>
  <c r="I47" i="2" s="1"/>
  <c r="D47" i="2"/>
  <c r="E47" i="2"/>
  <c r="C47" i="2"/>
  <c r="H47" i="2" a="1"/>
  <c r="H47" i="2" s="1"/>
  <c r="AB47" i="2"/>
  <c r="B284" i="2"/>
  <c r="G284" i="2"/>
  <c r="H284" i="2" a="1"/>
  <c r="H284" i="2" s="1"/>
  <c r="I284" i="2" a="1"/>
  <c r="I284" i="2" s="1"/>
  <c r="E284" i="2"/>
  <c r="AB284" i="2"/>
  <c r="D284" i="2"/>
  <c r="C284" i="2"/>
  <c r="P176" i="2"/>
  <c r="J457" i="2"/>
  <c r="J132" i="2"/>
  <c r="N265" i="2"/>
  <c r="Q265" i="2"/>
  <c r="P378" i="2"/>
  <c r="J287" i="2"/>
  <c r="P56" i="2"/>
  <c r="O56" i="2"/>
  <c r="Q329" i="2"/>
  <c r="P209" i="2"/>
  <c r="L282" i="2"/>
  <c r="O461" i="2"/>
  <c r="P269" i="2"/>
  <c r="J32" i="2"/>
  <c r="M32" i="2"/>
  <c r="J114" i="2"/>
  <c r="N178" i="2"/>
  <c r="R178" i="2"/>
  <c r="K505" i="2"/>
  <c r="Q351" i="2"/>
  <c r="Q307" i="2"/>
  <c r="M147" i="2"/>
  <c r="N135" i="2"/>
  <c r="L72" i="2"/>
  <c r="J72" i="2"/>
  <c r="J412" i="2"/>
  <c r="J358" i="2"/>
  <c r="K216" i="2"/>
  <c r="J134" i="2"/>
  <c r="M134" i="2"/>
  <c r="O342" i="2"/>
  <c r="L397" i="2"/>
  <c r="M78" i="2"/>
  <c r="L94" i="2"/>
  <c r="K94" i="2"/>
  <c r="O197" i="2"/>
  <c r="R19" i="2"/>
  <c r="Q19" i="2"/>
  <c r="N332" i="2"/>
  <c r="Q487" i="2"/>
  <c r="K289" i="2"/>
  <c r="B504" i="2"/>
  <c r="G504" i="2"/>
  <c r="I504" i="2" a="1"/>
  <c r="I504" i="2" s="1"/>
  <c r="H504" i="2" a="1"/>
  <c r="H504" i="2" s="1"/>
  <c r="D504" i="2"/>
  <c r="C504" i="2"/>
  <c r="E504" i="2"/>
  <c r="B295" i="2"/>
  <c r="G295" i="2"/>
  <c r="H295" i="2" a="1"/>
  <c r="H295" i="2" s="1"/>
  <c r="I295" i="2" a="1"/>
  <c r="I295" i="2" s="1"/>
  <c r="E295" i="2"/>
  <c r="C295" i="2"/>
  <c r="AB295" i="2"/>
  <c r="D295" i="2"/>
  <c r="G219" i="2"/>
  <c r="B219" i="2"/>
  <c r="H219" i="2" a="1"/>
  <c r="H219" i="2" s="1"/>
  <c r="I219" i="2" a="1"/>
  <c r="I219" i="2" s="1"/>
  <c r="E219" i="2"/>
  <c r="AB219" i="2"/>
  <c r="C219" i="2"/>
  <c r="D219" i="2"/>
  <c r="K356" i="2"/>
  <c r="K340" i="2"/>
  <c r="O340" i="2"/>
  <c r="R109" i="2"/>
  <c r="Q451" i="2"/>
  <c r="N451" i="2"/>
  <c r="Q285" i="2"/>
  <c r="Q166" i="2"/>
  <c r="L160" i="2"/>
  <c r="G45" i="2"/>
  <c r="B45" i="2"/>
  <c r="H45" i="2" a="1"/>
  <c r="H45" i="2" s="1"/>
  <c r="I45" i="2" a="1"/>
  <c r="I45" i="2" s="1"/>
  <c r="D45" i="2"/>
  <c r="C45" i="2"/>
  <c r="E45" i="2"/>
  <c r="AB45" i="2"/>
  <c r="G181" i="2"/>
  <c r="B181" i="2"/>
  <c r="H181" i="2" a="1"/>
  <c r="H181" i="2" s="1"/>
  <c r="I181" i="2" a="1"/>
  <c r="I181" i="2" s="1"/>
  <c r="D181" i="2"/>
  <c r="AB181" i="2"/>
  <c r="E181" i="2"/>
  <c r="C181" i="2"/>
  <c r="B398" i="2"/>
  <c r="G398" i="2"/>
  <c r="H398" i="2" a="1"/>
  <c r="H398" i="2" s="1"/>
  <c r="I398" i="2" a="1"/>
  <c r="I398" i="2" s="1"/>
  <c r="E398" i="2"/>
  <c r="AB398" i="2"/>
  <c r="D398" i="2"/>
  <c r="C398" i="2"/>
  <c r="B320" i="2"/>
  <c r="G320" i="2"/>
  <c r="H320" i="2" a="1"/>
  <c r="H320" i="2" s="1"/>
  <c r="I320" i="2" a="1"/>
  <c r="I320" i="2" s="1"/>
  <c r="D320" i="2"/>
  <c r="E320" i="2"/>
  <c r="AB320" i="2"/>
  <c r="C320" i="2"/>
  <c r="G65" i="2"/>
  <c r="B65" i="2"/>
  <c r="I65" i="2" a="1"/>
  <c r="I65" i="2" s="1"/>
  <c r="H65" i="2" a="1"/>
  <c r="H65" i="2" s="1"/>
  <c r="AB65" i="2"/>
  <c r="C65" i="2"/>
  <c r="D65" i="2"/>
  <c r="E65" i="2"/>
  <c r="Q508" i="2"/>
  <c r="O115" i="2"/>
  <c r="J308" i="2"/>
  <c r="K433" i="2"/>
  <c r="K71" i="2"/>
  <c r="J226" i="2"/>
  <c r="Q327" i="2"/>
  <c r="M98" i="2"/>
  <c r="P98" i="2"/>
  <c r="Q503" i="2"/>
  <c r="J361" i="2"/>
  <c r="M334" i="2"/>
  <c r="B434" i="2"/>
  <c r="G434" i="2"/>
  <c r="H434" i="2" a="1"/>
  <c r="H434" i="2" s="1"/>
  <c r="I434" i="2" a="1"/>
  <c r="I434" i="2" s="1"/>
  <c r="D434" i="2"/>
  <c r="E434" i="2"/>
  <c r="AB434" i="2"/>
  <c r="C434" i="2"/>
  <c r="B238" i="2"/>
  <c r="G238" i="2"/>
  <c r="H238" i="2" a="1"/>
  <c r="H238" i="2" s="1"/>
  <c r="I238" i="2" a="1"/>
  <c r="I238" i="2" s="1"/>
  <c r="D238" i="2"/>
  <c r="C238" i="2"/>
  <c r="AB238" i="2"/>
  <c r="E238" i="2"/>
  <c r="G190" i="2"/>
  <c r="B190" i="2"/>
  <c r="I190" i="2" a="1"/>
  <c r="I190" i="2" s="1"/>
  <c r="H190" i="2" a="1"/>
  <c r="H190" i="2" s="1"/>
  <c r="D190" i="2"/>
  <c r="E190" i="2"/>
  <c r="AB190" i="2"/>
  <c r="C190" i="2"/>
  <c r="G163" i="2"/>
  <c r="B163" i="2"/>
  <c r="H163" i="2" a="1"/>
  <c r="H163" i="2" s="1"/>
  <c r="I163" i="2" a="1"/>
  <c r="I163" i="2" s="1"/>
  <c r="AB163" i="2"/>
  <c r="C163" i="2"/>
  <c r="E163" i="2"/>
  <c r="D163" i="2"/>
  <c r="B486" i="2"/>
  <c r="G486" i="2"/>
  <c r="I486" i="2" a="1"/>
  <c r="I486" i="2" s="1"/>
  <c r="H486" i="2" a="1"/>
  <c r="H486" i="2" s="1"/>
  <c r="C486" i="2"/>
  <c r="D486" i="2"/>
  <c r="E486" i="2"/>
  <c r="G84" i="2"/>
  <c r="B84" i="2"/>
  <c r="H84" i="2" a="1"/>
  <c r="H84" i="2" s="1"/>
  <c r="I84" i="2" a="1"/>
  <c r="I84" i="2" s="1"/>
  <c r="E84" i="2"/>
  <c r="AB84" i="2"/>
  <c r="C84" i="2"/>
  <c r="D84" i="2"/>
  <c r="G68" i="2"/>
  <c r="B68" i="2"/>
  <c r="H68" i="2" a="1"/>
  <c r="H68" i="2" s="1"/>
  <c r="I68" i="2" a="1"/>
  <c r="I68" i="2" s="1"/>
  <c r="D68" i="2"/>
  <c r="AB68" i="2"/>
  <c r="C68" i="2"/>
  <c r="E68" i="2"/>
  <c r="G55" i="2"/>
  <c r="B55" i="2"/>
  <c r="H55" i="2" a="1"/>
  <c r="H55" i="2" s="1"/>
  <c r="I55" i="2" a="1"/>
  <c r="I55" i="2" s="1"/>
  <c r="E55" i="2"/>
  <c r="D55" i="2"/>
  <c r="C55" i="2"/>
  <c r="AB55" i="2"/>
  <c r="G414" i="2"/>
  <c r="B414" i="2"/>
  <c r="H414" i="2" a="1"/>
  <c r="H414" i="2" s="1"/>
  <c r="I414" i="2" a="1"/>
  <c r="I414" i="2" s="1"/>
  <c r="AB414" i="2"/>
  <c r="C414" i="2"/>
  <c r="D414" i="2"/>
  <c r="E414" i="2"/>
  <c r="B339" i="2"/>
  <c r="G339" i="2"/>
  <c r="H339" i="2" a="1"/>
  <c r="H339" i="2" s="1"/>
  <c r="I339" i="2" a="1"/>
  <c r="I339" i="2" s="1"/>
  <c r="E339" i="2"/>
  <c r="D339" i="2"/>
  <c r="C339" i="2"/>
  <c r="AB339" i="2"/>
  <c r="B475" i="2"/>
  <c r="G475" i="2"/>
  <c r="I475" i="2" a="1"/>
  <c r="I475" i="2" s="1"/>
  <c r="H475" i="2" a="1"/>
  <c r="H475" i="2" s="1"/>
  <c r="C475" i="2"/>
  <c r="E475" i="2"/>
  <c r="D475" i="2"/>
  <c r="B515" i="2"/>
  <c r="G515" i="2"/>
  <c r="H515" i="2" a="1"/>
  <c r="H515" i="2" s="1"/>
  <c r="I515" i="2" a="1"/>
  <c r="I515" i="2" s="1"/>
  <c r="C515" i="2"/>
  <c r="D515" i="2"/>
  <c r="E515" i="2"/>
  <c r="G159" i="2"/>
  <c r="B159" i="2"/>
  <c r="H159" i="2" a="1"/>
  <c r="H159" i="2" s="1"/>
  <c r="I159" i="2" a="1"/>
  <c r="I159" i="2" s="1"/>
  <c r="C159" i="2"/>
  <c r="AB159" i="2"/>
  <c r="D159" i="2"/>
  <c r="E159" i="2"/>
  <c r="G118" i="2"/>
  <c r="B118" i="2"/>
  <c r="H118" i="2" a="1"/>
  <c r="H118" i="2" s="1"/>
  <c r="I118" i="2" a="1"/>
  <c r="I118" i="2" s="1"/>
  <c r="D118" i="2"/>
  <c r="AB118" i="2"/>
  <c r="C118" i="2"/>
  <c r="E118" i="2"/>
  <c r="B455" i="2"/>
  <c r="G455" i="2"/>
  <c r="H455" i="2" a="1"/>
  <c r="H455" i="2" s="1"/>
  <c r="I455" i="2" a="1"/>
  <c r="I455" i="2" s="1"/>
  <c r="AB455" i="2"/>
  <c r="E455" i="2"/>
  <c r="D455" i="2"/>
  <c r="C455" i="2"/>
  <c r="G104" i="2"/>
  <c r="B104" i="2"/>
  <c r="H104" i="2" a="1"/>
  <c r="H104" i="2" s="1"/>
  <c r="I104" i="2" a="1"/>
  <c r="I104" i="2" s="1"/>
  <c r="D104" i="2"/>
  <c r="AB104" i="2"/>
  <c r="E104" i="2"/>
  <c r="C104" i="2"/>
  <c r="B220" i="2"/>
  <c r="G220" i="2"/>
  <c r="H220" i="2" a="1"/>
  <c r="H220" i="2" s="1"/>
  <c r="I220" i="2" a="1"/>
  <c r="I220" i="2" s="1"/>
  <c r="AB220" i="2"/>
  <c r="C220" i="2"/>
  <c r="E220" i="2"/>
  <c r="D220" i="2"/>
  <c r="G204" i="2"/>
  <c r="B204" i="2"/>
  <c r="H204" i="2" a="1"/>
  <c r="H204" i="2" s="1"/>
  <c r="I204" i="2" a="1"/>
  <c r="I204" i="2" s="1"/>
  <c r="C204" i="2"/>
  <c r="D204" i="2"/>
  <c r="AB204" i="2"/>
  <c r="E204" i="2"/>
  <c r="N270" i="2"/>
  <c r="L183" i="2"/>
  <c r="J424" i="2"/>
  <c r="Q292" i="2"/>
  <c r="O415" i="2"/>
  <c r="L390" i="2"/>
  <c r="N447" i="2"/>
  <c r="O384" i="2"/>
  <c r="O105" i="2"/>
  <c r="N117" i="2"/>
  <c r="K301" i="2"/>
  <c r="P168" i="2"/>
  <c r="N76" i="2"/>
  <c r="K256" i="2"/>
  <c r="B477" i="2"/>
  <c r="G477" i="2"/>
  <c r="H477" i="2" a="1"/>
  <c r="H477" i="2" s="1"/>
  <c r="I477" i="2" a="1"/>
  <c r="I477" i="2" s="1"/>
  <c r="E477" i="2"/>
  <c r="D477" i="2"/>
  <c r="C477" i="2"/>
  <c r="B251" i="2"/>
  <c r="G251" i="2"/>
  <c r="I251" i="2" a="1"/>
  <c r="I251" i="2" s="1"/>
  <c r="H251" i="2" a="1"/>
  <c r="H251" i="2" s="1"/>
  <c r="AB251" i="2"/>
  <c r="D251" i="2"/>
  <c r="E251" i="2"/>
  <c r="C251" i="2"/>
  <c r="K205" i="2"/>
  <c r="O409" i="2"/>
  <c r="G128" i="2"/>
  <c r="B128" i="2"/>
  <c r="I128" i="2" a="1"/>
  <c r="I128" i="2" s="1"/>
  <c r="H128" i="2" a="1"/>
  <c r="H128" i="2" s="1"/>
  <c r="E128" i="2"/>
  <c r="D128" i="2"/>
  <c r="C128" i="2"/>
  <c r="AB128" i="2"/>
  <c r="G33" i="2"/>
  <c r="B33" i="2"/>
  <c r="H33" i="2" a="1"/>
  <c r="H33" i="2" s="1"/>
  <c r="D33" i="2"/>
  <c r="E33" i="2"/>
  <c r="C33" i="2"/>
  <c r="I33" i="2" a="1"/>
  <c r="I33" i="2" s="1"/>
  <c r="AB33" i="2"/>
  <c r="B315" i="2"/>
  <c r="G315" i="2"/>
  <c r="H315" i="2" a="1"/>
  <c r="H315" i="2" s="1"/>
  <c r="I315" i="2" a="1"/>
  <c r="I315" i="2" s="1"/>
  <c r="E315" i="2"/>
  <c r="AB315" i="2"/>
  <c r="D315" i="2"/>
  <c r="C315" i="2"/>
  <c r="B221" i="2"/>
  <c r="G221" i="2"/>
  <c r="I221" i="2" a="1"/>
  <c r="I221" i="2" s="1"/>
  <c r="H221" i="2" a="1"/>
  <c r="H221" i="2" s="1"/>
  <c r="D221" i="2"/>
  <c r="AB221" i="2"/>
  <c r="E221" i="2"/>
  <c r="C221" i="2"/>
  <c r="G96" i="2"/>
  <c r="B96" i="2"/>
  <c r="H96" i="2" a="1"/>
  <c r="H96" i="2" s="1"/>
  <c r="I96" i="2" a="1"/>
  <c r="I96" i="2" s="1"/>
  <c r="E96" i="2"/>
  <c r="D96" i="2"/>
  <c r="AB96" i="2"/>
  <c r="C96" i="2"/>
  <c r="G23" i="2"/>
  <c r="H23" i="2" a="1"/>
  <c r="H23" i="2" s="1"/>
  <c r="I23" i="2" a="1"/>
  <c r="I23" i="2" s="1"/>
  <c r="B23" i="2"/>
  <c r="D23" i="2"/>
  <c r="E23" i="2"/>
  <c r="C23" i="2" a="1"/>
  <c r="C23" i="2" s="1"/>
  <c r="AB23" i="2"/>
  <c r="G235" i="2"/>
  <c r="B235" i="2"/>
  <c r="H235" i="2" a="1"/>
  <c r="H235" i="2" s="1"/>
  <c r="I235" i="2" a="1"/>
  <c r="I235" i="2" s="1"/>
  <c r="AB235" i="2"/>
  <c r="E235" i="2"/>
  <c r="C235" i="2"/>
  <c r="D235" i="2"/>
  <c r="Q314" i="2"/>
  <c r="O509" i="2"/>
  <c r="O506" i="2"/>
  <c r="K69" i="2"/>
  <c r="G39" i="2"/>
  <c r="B39" i="2"/>
  <c r="H39" i="2" a="1"/>
  <c r="H39" i="2" s="1"/>
  <c r="I39" i="2" a="1"/>
  <c r="I39" i="2" s="1"/>
  <c r="D39" i="2"/>
  <c r="E39" i="2"/>
  <c r="C39" i="2"/>
  <c r="AB39" i="2"/>
  <c r="B481" i="2"/>
  <c r="G481" i="2"/>
  <c r="I481" i="2" a="1"/>
  <c r="I481" i="2" s="1"/>
  <c r="H481" i="2" a="1"/>
  <c r="H481" i="2" s="1"/>
  <c r="D481" i="2"/>
  <c r="E481" i="2"/>
  <c r="C481" i="2"/>
  <c r="G108" i="2"/>
  <c r="B108" i="2"/>
  <c r="H108" i="2" a="1"/>
  <c r="H108" i="2" s="1"/>
  <c r="I108" i="2" a="1"/>
  <c r="I108" i="2" s="1"/>
  <c r="E108" i="2"/>
  <c r="D108" i="2"/>
  <c r="AB108" i="2"/>
  <c r="C108" i="2"/>
  <c r="B372" i="2"/>
  <c r="G372" i="2"/>
  <c r="H372" i="2" a="1"/>
  <c r="H372" i="2" s="1"/>
  <c r="I372" i="2" a="1"/>
  <c r="I372" i="2" s="1"/>
  <c r="D372" i="2"/>
  <c r="AB372" i="2"/>
  <c r="C372" i="2"/>
  <c r="E372" i="2"/>
  <c r="G59" i="2"/>
  <c r="B59" i="2"/>
  <c r="I59" i="2" a="1"/>
  <c r="I59" i="2" s="1"/>
  <c r="H59" i="2" a="1"/>
  <c r="H59" i="2" s="1"/>
  <c r="C59" i="2"/>
  <c r="D59" i="2"/>
  <c r="E59" i="2"/>
  <c r="AB59" i="2"/>
  <c r="B431" i="2"/>
  <c r="G431" i="2"/>
  <c r="H431" i="2" a="1"/>
  <c r="H431" i="2" s="1"/>
  <c r="I431" i="2" a="1"/>
  <c r="I431" i="2" s="1"/>
  <c r="D431" i="2"/>
  <c r="C431" i="2"/>
  <c r="AB431" i="2"/>
  <c r="E431" i="2"/>
  <c r="G121" i="2"/>
  <c r="B121" i="2"/>
  <c r="I121" i="2" a="1"/>
  <c r="I121" i="2" s="1"/>
  <c r="H121" i="2" a="1"/>
  <c r="H121" i="2" s="1"/>
  <c r="E121" i="2"/>
  <c r="AB121" i="2"/>
  <c r="C121" i="2"/>
  <c r="D121" i="2"/>
  <c r="B304" i="2"/>
  <c r="G304" i="2"/>
  <c r="H304" i="2" a="1"/>
  <c r="H304" i="2" s="1"/>
  <c r="I304" i="2" a="1"/>
  <c r="I304" i="2" s="1"/>
  <c r="E304" i="2"/>
  <c r="D304" i="2"/>
  <c r="C304" i="2"/>
  <c r="AB304" i="2"/>
  <c r="J205" i="2"/>
  <c r="L205" i="2"/>
  <c r="P314" i="2"/>
  <c r="L314" i="2"/>
  <c r="O472" i="2"/>
  <c r="J472" i="2"/>
  <c r="L509" i="2"/>
  <c r="N506" i="2"/>
  <c r="Q437" i="2"/>
  <c r="Q319" i="2"/>
  <c r="Q146" i="2"/>
  <c r="M69" i="2"/>
  <c r="K409" i="2"/>
  <c r="P485" i="2"/>
  <c r="M313" i="2"/>
  <c r="O352" i="2"/>
  <c r="N95" i="2"/>
  <c r="K95" i="2"/>
  <c r="K137" i="2"/>
  <c r="K50" i="2"/>
  <c r="O249" i="2"/>
  <c r="R243" i="2"/>
  <c r="P97" i="2"/>
  <c r="J194" i="2"/>
  <c r="K12" i="2"/>
  <c r="J229" i="2"/>
  <c r="P229" i="2"/>
  <c r="K149" i="2"/>
  <c r="G302" i="2"/>
  <c r="B302" i="2"/>
  <c r="H302" i="2" a="1"/>
  <c r="H302" i="2" s="1"/>
  <c r="I302" i="2" a="1"/>
  <c r="I302" i="2" s="1"/>
  <c r="E302" i="2"/>
  <c r="C302" i="2"/>
  <c r="D302" i="2"/>
  <c r="AB302" i="2"/>
  <c r="B380" i="2"/>
  <c r="G380" i="2"/>
  <c r="H380" i="2" a="1"/>
  <c r="H380" i="2" s="1"/>
  <c r="I380" i="2" a="1"/>
  <c r="I380" i="2" s="1"/>
  <c r="AB380" i="2"/>
  <c r="E380" i="2"/>
  <c r="C380" i="2"/>
  <c r="D380" i="2"/>
  <c r="G182" i="2"/>
  <c r="B182" i="2"/>
  <c r="H182" i="2" a="1"/>
  <c r="H182" i="2" s="1"/>
  <c r="I182" i="2" a="1"/>
  <c r="I182" i="2" s="1"/>
  <c r="C182" i="2"/>
  <c r="E182" i="2"/>
  <c r="AB182" i="2"/>
  <c r="D182" i="2"/>
  <c r="G347" i="2"/>
  <c r="B347" i="2"/>
  <c r="H347" i="2" a="1"/>
  <c r="H347" i="2" s="1"/>
  <c r="I347" i="2" a="1"/>
  <c r="I347" i="2" s="1"/>
  <c r="D347" i="2"/>
  <c r="AB347" i="2"/>
  <c r="C347" i="2"/>
  <c r="E347" i="2"/>
  <c r="L234" i="2"/>
  <c r="N234" i="2"/>
  <c r="L355" i="2"/>
  <c r="M280" i="2"/>
  <c r="M75" i="2"/>
  <c r="N341" i="2"/>
  <c r="P491" i="2"/>
  <c r="Q116" i="2"/>
  <c r="R11" i="2"/>
  <c r="G413" i="2"/>
  <c r="B413" i="2"/>
  <c r="I413" i="2" a="1"/>
  <c r="I413" i="2" s="1"/>
  <c r="H413" i="2" a="1"/>
  <c r="H413" i="2" s="1"/>
  <c r="D413" i="2"/>
  <c r="E413" i="2"/>
  <c r="AB413" i="2"/>
  <c r="C413" i="2"/>
  <c r="B416" i="2"/>
  <c r="G416" i="2"/>
  <c r="H416" i="2" a="1"/>
  <c r="H416" i="2" s="1"/>
  <c r="I416" i="2" a="1"/>
  <c r="I416" i="2" s="1"/>
  <c r="D416" i="2"/>
  <c r="C416" i="2"/>
  <c r="AB416" i="2"/>
  <c r="E416" i="2"/>
  <c r="B421" i="2"/>
  <c r="H421" i="2" a="1"/>
  <c r="H421" i="2" s="1"/>
  <c r="I421" i="2" a="1"/>
  <c r="I421" i="2" s="1"/>
  <c r="G421" i="2"/>
  <c r="D421" i="2"/>
  <c r="C421" i="2"/>
  <c r="E421" i="2"/>
  <c r="AB421" i="2"/>
  <c r="B449" i="2"/>
  <c r="G449" i="2"/>
  <c r="H449" i="2" a="1"/>
  <c r="H449" i="2" s="1"/>
  <c r="I449" i="2" a="1"/>
  <c r="I449" i="2" s="1"/>
  <c r="AB449" i="2"/>
  <c r="C449" i="2"/>
  <c r="E449" i="2"/>
  <c r="D449" i="2"/>
  <c r="G425" i="2"/>
  <c r="B425" i="2"/>
  <c r="I425" i="2" a="1"/>
  <c r="I425" i="2" s="1"/>
  <c r="H425" i="2" a="1"/>
  <c r="H425" i="2" s="1"/>
  <c r="D425" i="2"/>
  <c r="AB425" i="2"/>
  <c r="E425" i="2"/>
  <c r="C425" i="2"/>
  <c r="B445" i="2"/>
  <c r="G445" i="2"/>
  <c r="I445" i="2" a="1"/>
  <c r="I445" i="2" s="1"/>
  <c r="H445" i="2" a="1"/>
  <c r="H445" i="2" s="1"/>
  <c r="D445" i="2"/>
  <c r="AB445" i="2"/>
  <c r="E445" i="2"/>
  <c r="C445" i="2"/>
  <c r="B312" i="2"/>
  <c r="G312" i="2"/>
  <c r="H312" i="2" a="1"/>
  <c r="H312" i="2" s="1"/>
  <c r="I312" i="2" a="1"/>
  <c r="I312" i="2" s="1"/>
  <c r="C312" i="2"/>
  <c r="E312" i="2"/>
  <c r="D312" i="2"/>
  <c r="AB312" i="2"/>
  <c r="G165" i="2"/>
  <c r="I165" i="2" a="1"/>
  <c r="I165" i="2" s="1"/>
  <c r="B165" i="2"/>
  <c r="H165" i="2" a="1"/>
  <c r="H165" i="2" s="1"/>
  <c r="D165" i="2"/>
  <c r="AB165" i="2"/>
  <c r="E165" i="2"/>
  <c r="C165" i="2"/>
  <c r="G99" i="2"/>
  <c r="B99" i="2"/>
  <c r="H99" i="2" a="1"/>
  <c r="H99" i="2" s="1"/>
  <c r="I99" i="2" a="1"/>
  <c r="I99" i="2" s="1"/>
  <c r="AB99" i="2"/>
  <c r="C99" i="2"/>
  <c r="E99" i="2"/>
  <c r="D99" i="2"/>
  <c r="G150" i="2"/>
  <c r="B150" i="2"/>
  <c r="H150" i="2" a="1"/>
  <c r="H150" i="2" s="1"/>
  <c r="I150" i="2" a="1"/>
  <c r="I150" i="2" s="1"/>
  <c r="E150" i="2"/>
  <c r="AB150" i="2"/>
  <c r="D150" i="2"/>
  <c r="C150" i="2"/>
  <c r="G67" i="2"/>
  <c r="B67" i="2"/>
  <c r="I67" i="2" a="1"/>
  <c r="I67" i="2" s="1"/>
  <c r="H67" i="2" a="1"/>
  <c r="H67" i="2" s="1"/>
  <c r="E67" i="2"/>
  <c r="D67" i="2"/>
  <c r="C67" i="2"/>
  <c r="AB67" i="2"/>
  <c r="G381" i="2"/>
  <c r="B381" i="2"/>
  <c r="I381" i="2" a="1"/>
  <c r="I381" i="2" s="1"/>
  <c r="H381" i="2" a="1"/>
  <c r="H381" i="2" s="1"/>
  <c r="AB381" i="2"/>
  <c r="E381" i="2"/>
  <c r="D381" i="2"/>
  <c r="C381" i="2"/>
  <c r="G158" i="2"/>
  <c r="B158" i="2"/>
  <c r="H158" i="2" a="1"/>
  <c r="H158" i="2" s="1"/>
  <c r="I158" i="2" a="1"/>
  <c r="I158" i="2" s="1"/>
  <c r="C158" i="2"/>
  <c r="AB158" i="2"/>
  <c r="E158" i="2"/>
  <c r="D158" i="2"/>
  <c r="B344" i="2"/>
  <c r="G344" i="2"/>
  <c r="I344" i="2" a="1"/>
  <c r="I344" i="2" s="1"/>
  <c r="H344" i="2" a="1"/>
  <c r="H344" i="2" s="1"/>
  <c r="E344" i="2"/>
  <c r="D344" i="2"/>
  <c r="C344" i="2"/>
  <c r="AB344" i="2"/>
  <c r="B395" i="2"/>
  <c r="G395" i="2"/>
  <c r="I395" i="2" a="1"/>
  <c r="I395" i="2" s="1"/>
  <c r="H395" i="2" a="1"/>
  <c r="H395" i="2" s="1"/>
  <c r="AB395" i="2"/>
  <c r="D395" i="2"/>
  <c r="E395" i="2"/>
  <c r="C395" i="2"/>
  <c r="G130" i="2"/>
  <c r="B130" i="2"/>
  <c r="H130" i="2" a="1"/>
  <c r="H130" i="2" s="1"/>
  <c r="I130" i="2" a="1"/>
  <c r="I130" i="2" s="1"/>
  <c r="C130" i="2"/>
  <c r="AB130" i="2"/>
  <c r="E130" i="2"/>
  <c r="D130" i="2"/>
  <c r="G154" i="2"/>
  <c r="B154" i="2"/>
  <c r="H154" i="2" a="1"/>
  <c r="H154" i="2" s="1"/>
  <c r="I154" i="2" a="1"/>
  <c r="I154" i="2" s="1"/>
  <c r="E154" i="2"/>
  <c r="AB154" i="2"/>
  <c r="C154" i="2"/>
  <c r="D154" i="2"/>
  <c r="J508" i="2"/>
  <c r="K115" i="2"/>
  <c r="R71" i="2"/>
  <c r="M89" i="2"/>
  <c r="M361" i="2"/>
  <c r="G275" i="2"/>
  <c r="B275" i="2"/>
  <c r="I275" i="2" a="1"/>
  <c r="I275" i="2" s="1"/>
  <c r="H275" i="2" a="1"/>
  <c r="H275" i="2" s="1"/>
  <c r="C275" i="2"/>
  <c r="AB275" i="2"/>
  <c r="E275" i="2"/>
  <c r="D275" i="2"/>
  <c r="B240" i="2"/>
  <c r="G240" i="2"/>
  <c r="H240" i="2" a="1"/>
  <c r="H240" i="2" s="1"/>
  <c r="I240" i="2" a="1"/>
  <c r="I240" i="2" s="1"/>
  <c r="E240" i="2"/>
  <c r="C240" i="2"/>
  <c r="D240" i="2"/>
  <c r="AB240" i="2"/>
  <c r="B16" i="2"/>
  <c r="G16" i="2"/>
  <c r="H16" i="2" a="1"/>
  <c r="H16" i="2" s="1"/>
  <c r="E16" i="2"/>
  <c r="D16" i="2"/>
  <c r="I16" i="2" a="1"/>
  <c r="I16" i="2" s="1"/>
  <c r="C16" i="2" a="1"/>
  <c r="C16" i="2" s="1"/>
  <c r="AB16" i="2"/>
  <c r="B324" i="2"/>
  <c r="G324" i="2"/>
  <c r="H324" i="2" a="1"/>
  <c r="H324" i="2" s="1"/>
  <c r="I324" i="2" a="1"/>
  <c r="I324" i="2" s="1"/>
  <c r="E324" i="2"/>
  <c r="D324" i="2"/>
  <c r="AB324" i="2"/>
  <c r="C324" i="2"/>
  <c r="G294" i="2"/>
  <c r="B294" i="2"/>
  <c r="H294" i="2" a="1"/>
  <c r="H294" i="2" s="1"/>
  <c r="I294" i="2" a="1"/>
  <c r="I294" i="2" s="1"/>
  <c r="E294" i="2"/>
  <c r="AB294" i="2"/>
  <c r="C294" i="2"/>
  <c r="D294" i="2"/>
  <c r="B263" i="2"/>
  <c r="G263" i="2"/>
  <c r="H263" i="2" a="1"/>
  <c r="H263" i="2" s="1"/>
  <c r="I263" i="2" a="1"/>
  <c r="I263" i="2" s="1"/>
  <c r="D263" i="2"/>
  <c r="AB263" i="2"/>
  <c r="E263" i="2"/>
  <c r="C263" i="2"/>
  <c r="B450" i="2"/>
  <c r="G450" i="2"/>
  <c r="H450" i="2" a="1"/>
  <c r="H450" i="2" s="1"/>
  <c r="I450" i="2" a="1"/>
  <c r="I450" i="2" s="1"/>
  <c r="C450" i="2"/>
  <c r="E450" i="2"/>
  <c r="D450" i="2"/>
  <c r="AB450" i="2"/>
  <c r="B507" i="2"/>
  <c r="G507" i="2"/>
  <c r="H507" i="2" a="1"/>
  <c r="H507" i="2" s="1"/>
  <c r="I507" i="2" a="1"/>
  <c r="I507" i="2" s="1"/>
  <c r="C507" i="2"/>
  <c r="D507" i="2"/>
  <c r="E507" i="2"/>
  <c r="G173" i="2"/>
  <c r="B173" i="2"/>
  <c r="I173" i="2" a="1"/>
  <c r="I173" i="2" s="1"/>
  <c r="H173" i="2" a="1"/>
  <c r="H173" i="2" s="1"/>
  <c r="D173" i="2"/>
  <c r="C173" i="2"/>
  <c r="AB173" i="2"/>
  <c r="E173" i="2"/>
  <c r="B215" i="2"/>
  <c r="G215" i="2"/>
  <c r="H215" i="2" a="1"/>
  <c r="H215" i="2" s="1"/>
  <c r="I215" i="2" a="1"/>
  <c r="I215" i="2" s="1"/>
  <c r="E215" i="2"/>
  <c r="D215" i="2"/>
  <c r="AB215" i="2"/>
  <c r="C215" i="2"/>
  <c r="G179" i="2"/>
  <c r="B179" i="2"/>
  <c r="I179" i="2" a="1"/>
  <c r="I179" i="2" s="1"/>
  <c r="H179" i="2" a="1"/>
  <c r="H179" i="2" s="1"/>
  <c r="AB179" i="2"/>
  <c r="D179" i="2"/>
  <c r="E179" i="2"/>
  <c r="C179" i="2"/>
  <c r="G454" i="2"/>
  <c r="H454" i="2" a="1"/>
  <c r="H454" i="2" s="1"/>
  <c r="B454" i="2"/>
  <c r="I454" i="2" a="1"/>
  <c r="I454" i="2" s="1"/>
  <c r="AB454" i="2"/>
  <c r="C454" i="2"/>
  <c r="E454" i="2"/>
  <c r="D454" i="2"/>
  <c r="G148" i="2"/>
  <c r="B148" i="2"/>
  <c r="I148" i="2" a="1"/>
  <c r="I148" i="2" s="1"/>
  <c r="H148" i="2" a="1"/>
  <c r="H148" i="2" s="1"/>
  <c r="E148" i="2"/>
  <c r="D148" i="2"/>
  <c r="C148" i="2"/>
  <c r="AB148" i="2"/>
  <c r="G119" i="2"/>
  <c r="B119" i="2"/>
  <c r="H119" i="2" a="1"/>
  <c r="H119" i="2" s="1"/>
  <c r="I119" i="2" a="1"/>
  <c r="I119" i="2" s="1"/>
  <c r="E119" i="2"/>
  <c r="C119" i="2"/>
  <c r="D119" i="2"/>
  <c r="AB119" i="2"/>
  <c r="G206" i="2"/>
  <c r="I206" i="2" a="1"/>
  <c r="I206" i="2" s="1"/>
  <c r="B206" i="2"/>
  <c r="H206" i="2" a="1"/>
  <c r="H206" i="2" s="1"/>
  <c r="E206" i="2"/>
  <c r="AB206" i="2"/>
  <c r="D206" i="2"/>
  <c r="C206" i="2"/>
  <c r="B286" i="2"/>
  <c r="G286" i="2"/>
  <c r="I286" i="2" a="1"/>
  <c r="I286" i="2" s="1"/>
  <c r="H286" i="2" a="1"/>
  <c r="H286" i="2" s="1"/>
  <c r="AB286" i="2"/>
  <c r="C286" i="2"/>
  <c r="E286" i="2"/>
  <c r="D286" i="2"/>
  <c r="B373" i="2"/>
  <c r="G373" i="2"/>
  <c r="H373" i="2" a="1"/>
  <c r="H373" i="2" s="1"/>
  <c r="I373" i="2" a="1"/>
  <c r="I373" i="2" s="1"/>
  <c r="AB373" i="2"/>
  <c r="D373" i="2"/>
  <c r="E373" i="2"/>
  <c r="C373" i="2"/>
  <c r="P270" i="2"/>
  <c r="K335" i="2"/>
  <c r="N292" i="2"/>
  <c r="K415" i="2"/>
  <c r="Q73" i="2"/>
  <c r="O447" i="2"/>
  <c r="M384" i="2"/>
  <c r="K117" i="2"/>
  <c r="M76" i="2"/>
  <c r="K76" i="2"/>
  <c r="R256" i="2"/>
  <c r="G34" i="2"/>
  <c r="H34" i="2" a="1"/>
  <c r="H34" i="2" s="1"/>
  <c r="I34" i="2" a="1"/>
  <c r="I34" i="2" s="1"/>
  <c r="D34" i="2"/>
  <c r="C34" i="2"/>
  <c r="E34" i="2"/>
  <c r="B34" i="2"/>
  <c r="AB34" i="2"/>
  <c r="G54" i="2"/>
  <c r="B54" i="2"/>
  <c r="H54" i="2" a="1"/>
  <c r="H54" i="2" s="1"/>
  <c r="D54" i="2"/>
  <c r="I54" i="2" a="1"/>
  <c r="I54" i="2" s="1"/>
  <c r="C54" i="2"/>
  <c r="E54" i="2"/>
  <c r="AB54" i="2"/>
  <c r="B247" i="2"/>
  <c r="G247" i="2"/>
  <c r="I247" i="2" a="1"/>
  <c r="I247" i="2" s="1"/>
  <c r="H247" i="2" a="1"/>
  <c r="H247" i="2" s="1"/>
  <c r="D247" i="2"/>
  <c r="AB247" i="2"/>
  <c r="E247" i="2"/>
  <c r="C247" i="2"/>
  <c r="B442" i="2"/>
  <c r="G442" i="2"/>
  <c r="H442" i="2" a="1"/>
  <c r="H442" i="2" s="1"/>
  <c r="I442" i="2" a="1"/>
  <c r="I442" i="2" s="1"/>
  <c r="E442" i="2"/>
  <c r="D442" i="2"/>
  <c r="AB442" i="2"/>
  <c r="C442" i="2"/>
  <c r="M209" i="2"/>
  <c r="G474" i="2"/>
  <c r="B474" i="2"/>
  <c r="H474" i="2" a="1"/>
  <c r="H474" i="2" s="1"/>
  <c r="I474" i="2" a="1"/>
  <c r="I474" i="2" s="1"/>
  <c r="E474" i="2"/>
  <c r="D474" i="2"/>
  <c r="C474" i="2"/>
  <c r="G239" i="2"/>
  <c r="B239" i="2"/>
  <c r="I239" i="2" a="1"/>
  <c r="I239" i="2" s="1"/>
  <c r="H239" i="2" a="1"/>
  <c r="H239" i="2" s="1"/>
  <c r="E239" i="2"/>
  <c r="D239" i="2"/>
  <c r="AB239" i="2"/>
  <c r="C239" i="2"/>
  <c r="G53" i="2"/>
  <c r="B53" i="2"/>
  <c r="E53" i="2"/>
  <c r="H53" i="2" a="1"/>
  <c r="H53" i="2" s="1"/>
  <c r="D53" i="2"/>
  <c r="I53" i="2" a="1"/>
  <c r="I53" i="2" s="1"/>
  <c r="C53" i="2"/>
  <c r="AB53" i="2"/>
  <c r="Q340" i="2"/>
  <c r="K109" i="2"/>
  <c r="P451" i="2"/>
  <c r="M285" i="2"/>
  <c r="O166" i="2"/>
  <c r="P160" i="2"/>
  <c r="G40" i="2"/>
  <c r="B40" i="2"/>
  <c r="I40" i="2" a="1"/>
  <c r="I40" i="2" s="1"/>
  <c r="E40" i="2"/>
  <c r="C40" i="2"/>
  <c r="D40" i="2"/>
  <c r="H40" i="2" a="1"/>
  <c r="H40" i="2" s="1"/>
  <c r="AB40" i="2"/>
  <c r="G300" i="2"/>
  <c r="B300" i="2"/>
  <c r="H300" i="2" a="1"/>
  <c r="H300" i="2" s="1"/>
  <c r="I300" i="2" a="1"/>
  <c r="I300" i="2" s="1"/>
  <c r="C300" i="2"/>
  <c r="AB300" i="2"/>
  <c r="D300" i="2"/>
  <c r="E300" i="2"/>
  <c r="G90" i="2"/>
  <c r="B90" i="2"/>
  <c r="H90" i="2" a="1"/>
  <c r="H90" i="2" s="1"/>
  <c r="I90" i="2" a="1"/>
  <c r="I90" i="2" s="1"/>
  <c r="D90" i="2"/>
  <c r="AB90" i="2"/>
  <c r="E90" i="2"/>
  <c r="C90" i="2"/>
  <c r="G370" i="2"/>
  <c r="B370" i="2"/>
  <c r="I370" i="2" a="1"/>
  <c r="I370" i="2" s="1"/>
  <c r="H370" i="2" a="1"/>
  <c r="H370" i="2" s="1"/>
  <c r="AB370" i="2"/>
  <c r="E370" i="2"/>
  <c r="D370" i="2"/>
  <c r="C370" i="2"/>
  <c r="L508" i="2"/>
  <c r="P115" i="2"/>
  <c r="M433" i="2"/>
  <c r="N155" i="2"/>
  <c r="J71" i="2"/>
  <c r="M226" i="2"/>
  <c r="L89" i="2"/>
  <c r="R264" i="2"/>
  <c r="O327" i="2"/>
  <c r="K327" i="2"/>
  <c r="Q98" i="2"/>
  <c r="O361" i="2"/>
  <c r="G18" i="2"/>
  <c r="I18" i="2" a="1"/>
  <c r="I18" i="2" s="1"/>
  <c r="B18" i="2"/>
  <c r="H18" i="2" a="1"/>
  <c r="H18" i="2" s="1"/>
  <c r="D18" i="2"/>
  <c r="E18" i="2"/>
  <c r="C18" i="2" a="1"/>
  <c r="C18" i="2" s="1"/>
  <c r="AB18" i="2"/>
  <c r="B374" i="2"/>
  <c r="G374" i="2"/>
  <c r="I374" i="2" a="1"/>
  <c r="I374" i="2" s="1"/>
  <c r="H374" i="2" a="1"/>
  <c r="H374" i="2" s="1"/>
  <c r="E374" i="2"/>
  <c r="D374" i="2"/>
  <c r="C374" i="2"/>
  <c r="AB374" i="2"/>
  <c r="B400" i="2"/>
  <c r="H400" i="2" a="1"/>
  <c r="H400" i="2" s="1"/>
  <c r="I400" i="2" a="1"/>
  <c r="I400" i="2" s="1"/>
  <c r="G400" i="2"/>
  <c r="E400" i="2"/>
  <c r="D400" i="2"/>
  <c r="AB400" i="2"/>
  <c r="C400" i="2"/>
  <c r="G31" i="2"/>
  <c r="I31" i="2" a="1"/>
  <c r="I31" i="2" s="1"/>
  <c r="B31" i="2"/>
  <c r="H31" i="2" a="1"/>
  <c r="H31" i="2" s="1"/>
  <c r="E31" i="2"/>
  <c r="D31" i="2"/>
  <c r="C31" i="2"/>
  <c r="AB31" i="2"/>
  <c r="G288" i="2"/>
  <c r="B288" i="2"/>
  <c r="I288" i="2" a="1"/>
  <c r="I288" i="2" s="1"/>
  <c r="H288" i="2" a="1"/>
  <c r="H288" i="2" s="1"/>
  <c r="AB288" i="2"/>
  <c r="D288" i="2"/>
  <c r="C288" i="2"/>
  <c r="E288" i="2"/>
  <c r="G29" i="2"/>
  <c r="B29" i="2"/>
  <c r="I29" i="2" a="1"/>
  <c r="I29" i="2" s="1"/>
  <c r="E29" i="2"/>
  <c r="D29" i="2"/>
  <c r="C29" i="2"/>
  <c r="H29" i="2" a="1"/>
  <c r="H29" i="2" s="1"/>
  <c r="AB29" i="2"/>
  <c r="G92" i="2"/>
  <c r="B92" i="2"/>
  <c r="H92" i="2" a="1"/>
  <c r="H92" i="2" s="1"/>
  <c r="I92" i="2" a="1"/>
  <c r="I92" i="2" s="1"/>
  <c r="AB92" i="2"/>
  <c r="E92" i="2"/>
  <c r="C92" i="2"/>
  <c r="D92" i="2"/>
  <c r="G375" i="2"/>
  <c r="B375" i="2"/>
  <c r="I375" i="2" a="1"/>
  <c r="I375" i="2" s="1"/>
  <c r="H375" i="2" a="1"/>
  <c r="H375" i="2" s="1"/>
  <c r="AB375" i="2"/>
  <c r="E375" i="2"/>
  <c r="D375" i="2"/>
  <c r="C375" i="2"/>
  <c r="B293" i="2"/>
  <c r="G293" i="2"/>
  <c r="H293" i="2" a="1"/>
  <c r="H293" i="2" s="1"/>
  <c r="I293" i="2" a="1"/>
  <c r="I293" i="2" s="1"/>
  <c r="D293" i="2"/>
  <c r="C293" i="2"/>
  <c r="E293" i="2"/>
  <c r="AB293" i="2"/>
  <c r="G479" i="2"/>
  <c r="B479" i="2"/>
  <c r="H479" i="2" a="1"/>
  <c r="H479" i="2" s="1"/>
  <c r="I479" i="2" a="1"/>
  <c r="I479" i="2" s="1"/>
  <c r="D479" i="2"/>
  <c r="C479" i="2"/>
  <c r="E479" i="2"/>
  <c r="G184" i="2"/>
  <c r="B184" i="2"/>
  <c r="H184" i="2" a="1"/>
  <c r="H184" i="2" s="1"/>
  <c r="I184" i="2" a="1"/>
  <c r="I184" i="2" s="1"/>
  <c r="C184" i="2"/>
  <c r="D184" i="2"/>
  <c r="AB184" i="2"/>
  <c r="E184" i="2"/>
  <c r="B217" i="2"/>
  <c r="G217" i="2"/>
  <c r="I217" i="2" a="1"/>
  <c r="I217" i="2" s="1"/>
  <c r="H217" i="2" a="1"/>
  <c r="H217" i="2" s="1"/>
  <c r="AB217" i="2"/>
  <c r="C217" i="2"/>
  <c r="E217" i="2"/>
  <c r="D217" i="2"/>
  <c r="G346" i="2"/>
  <c r="B346" i="2"/>
  <c r="I346" i="2" a="1"/>
  <c r="I346" i="2" s="1"/>
  <c r="H346" i="2" a="1"/>
  <c r="H346" i="2" s="1"/>
  <c r="D346" i="2"/>
  <c r="AB346" i="2"/>
  <c r="C346" i="2"/>
  <c r="E346" i="2"/>
  <c r="G41" i="2"/>
  <c r="B41" i="2"/>
  <c r="E41" i="2"/>
  <c r="C41" i="2"/>
  <c r="D41" i="2"/>
  <c r="H41" i="2" a="1"/>
  <c r="H41" i="2" s="1"/>
  <c r="I41" i="2" a="1"/>
  <c r="I41" i="2" s="1"/>
  <c r="AB41" i="2"/>
  <c r="G210" i="2"/>
  <c r="B210" i="2"/>
  <c r="H210" i="2" a="1"/>
  <c r="H210" i="2" s="1"/>
  <c r="I210" i="2" a="1"/>
  <c r="I210" i="2" s="1"/>
  <c r="D210" i="2"/>
  <c r="AB210" i="2"/>
  <c r="E210" i="2"/>
  <c r="C210" i="2"/>
  <c r="G208" i="2"/>
  <c r="B208" i="2"/>
  <c r="H208" i="2" a="1"/>
  <c r="H208" i="2" s="1"/>
  <c r="I208" i="2" a="1"/>
  <c r="I208" i="2" s="1"/>
  <c r="E208" i="2"/>
  <c r="D208" i="2"/>
  <c r="C208" i="2"/>
  <c r="AB208" i="2"/>
  <c r="G393" i="2"/>
  <c r="B393" i="2"/>
  <c r="H393" i="2" a="1"/>
  <c r="H393" i="2" s="1"/>
  <c r="I393" i="2" a="1"/>
  <c r="I393" i="2" s="1"/>
  <c r="E393" i="2"/>
  <c r="D393" i="2"/>
  <c r="AB393" i="2"/>
  <c r="C393" i="2"/>
  <c r="B212" i="2"/>
  <c r="G212" i="2"/>
  <c r="I212" i="2" a="1"/>
  <c r="I212" i="2" s="1"/>
  <c r="H212" i="2" a="1"/>
  <c r="H212" i="2" s="1"/>
  <c r="E212" i="2"/>
  <c r="D212" i="2"/>
  <c r="AB212" i="2"/>
  <c r="C212" i="2"/>
  <c r="Q270" i="2"/>
  <c r="O73" i="2"/>
  <c r="J117" i="2"/>
  <c r="N74" i="2"/>
  <c r="G106" i="2"/>
  <c r="B106" i="2"/>
  <c r="H106" i="2" a="1"/>
  <c r="H106" i="2" s="1"/>
  <c r="I106" i="2" a="1"/>
  <c r="I106" i="2" s="1"/>
  <c r="E106" i="2"/>
  <c r="D106" i="2"/>
  <c r="C106" i="2"/>
  <c r="AB106" i="2"/>
  <c r="B317" i="2"/>
  <c r="G317" i="2"/>
  <c r="I317" i="2" a="1"/>
  <c r="I317" i="2" s="1"/>
  <c r="H317" i="2" a="1"/>
  <c r="H317" i="2" s="1"/>
  <c r="C317" i="2"/>
  <c r="D317" i="2"/>
  <c r="AB317" i="2"/>
  <c r="E317" i="2"/>
  <c r="G161" i="2"/>
  <c r="B161" i="2"/>
  <c r="H161" i="2" a="1"/>
  <c r="H161" i="2" s="1"/>
  <c r="I161" i="2" a="1"/>
  <c r="I161" i="2" s="1"/>
  <c r="D161" i="2"/>
  <c r="E161" i="2"/>
  <c r="AB161" i="2"/>
  <c r="C161" i="2"/>
  <c r="I259" i="2" a="1"/>
  <c r="I259" i="2" s="1"/>
  <c r="B259" i="2"/>
  <c r="G259" i="2"/>
  <c r="H259" i="2" a="1"/>
  <c r="H259" i="2" s="1"/>
  <c r="AB259" i="2"/>
  <c r="E259" i="2"/>
  <c r="C259" i="2"/>
  <c r="D259" i="2"/>
  <c r="B245" i="2"/>
  <c r="G245" i="2"/>
  <c r="I245" i="2" a="1"/>
  <c r="I245" i="2" s="1"/>
  <c r="H245" i="2" a="1"/>
  <c r="H245" i="2" s="1"/>
  <c r="D245" i="2"/>
  <c r="AB245" i="2"/>
  <c r="E245" i="2"/>
  <c r="C245" i="2"/>
  <c r="G124" i="2"/>
  <c r="B124" i="2"/>
  <c r="H124" i="2" a="1"/>
  <c r="H124" i="2" s="1"/>
  <c r="I124" i="2" a="1"/>
  <c r="I124" i="2" s="1"/>
  <c r="AB124" i="2"/>
  <c r="E124" i="2"/>
  <c r="D124" i="2"/>
  <c r="C124" i="2"/>
  <c r="B279" i="2"/>
  <c r="G279" i="2"/>
  <c r="H279" i="2" a="1"/>
  <c r="H279" i="2" s="1"/>
  <c r="I279" i="2" a="1"/>
  <c r="I279" i="2" s="1"/>
  <c r="C279" i="2"/>
  <c r="AB279" i="2"/>
  <c r="E279" i="2"/>
  <c r="D279" i="2"/>
  <c r="G91" i="2"/>
  <c r="B91" i="2"/>
  <c r="H91" i="2" a="1"/>
  <c r="H91" i="2" s="1"/>
  <c r="I91" i="2" a="1"/>
  <c r="I91" i="2" s="1"/>
  <c r="E91" i="2"/>
  <c r="AB91" i="2"/>
  <c r="D91" i="2"/>
  <c r="C91" i="2"/>
  <c r="B458" i="2"/>
  <c r="G458" i="2"/>
  <c r="H458" i="2" a="1"/>
  <c r="H458" i="2" s="1"/>
  <c r="I458" i="2" a="1"/>
  <c r="I458" i="2" s="1"/>
  <c r="D458" i="2"/>
  <c r="AB458" i="2"/>
  <c r="C458" i="2"/>
  <c r="E458" i="2"/>
  <c r="G369" i="2"/>
  <c r="B369" i="2"/>
  <c r="H369" i="2" a="1"/>
  <c r="H369" i="2" s="1"/>
  <c r="I369" i="2" a="1"/>
  <c r="I369" i="2" s="1"/>
  <c r="AB369" i="2"/>
  <c r="E369" i="2"/>
  <c r="D369" i="2"/>
  <c r="C369" i="2"/>
  <c r="G489" i="2"/>
  <c r="B489" i="2"/>
  <c r="I489" i="2" a="1"/>
  <c r="I489" i="2" s="1"/>
  <c r="H489" i="2" a="1"/>
  <c r="H489" i="2" s="1"/>
  <c r="D489" i="2"/>
  <c r="C489" i="2"/>
  <c r="E489" i="2"/>
  <c r="G157" i="2"/>
  <c r="B157" i="2"/>
  <c r="H157" i="2" a="1"/>
  <c r="H157" i="2" s="1"/>
  <c r="I157" i="2" a="1"/>
  <c r="I157" i="2" s="1"/>
  <c r="E157" i="2"/>
  <c r="AB157" i="2"/>
  <c r="D157" i="2"/>
  <c r="C157" i="2"/>
  <c r="G170" i="2"/>
  <c r="B170" i="2"/>
  <c r="H170" i="2" a="1"/>
  <c r="H170" i="2" s="1"/>
  <c r="I170" i="2" a="1"/>
  <c r="I170" i="2" s="1"/>
  <c r="AB170" i="2"/>
  <c r="D170" i="2"/>
  <c r="E170" i="2"/>
  <c r="C170" i="2"/>
  <c r="B244" i="2"/>
  <c r="G244" i="2"/>
  <c r="H244" i="2" a="1"/>
  <c r="H244" i="2" s="1"/>
  <c r="I244" i="2" a="1"/>
  <c r="I244" i="2" s="1"/>
  <c r="E244" i="2"/>
  <c r="D244" i="2"/>
  <c r="C244" i="2"/>
  <c r="AB244" i="2"/>
  <c r="B438" i="2"/>
  <c r="G438" i="2"/>
  <c r="H438" i="2" a="1"/>
  <c r="H438" i="2" s="1"/>
  <c r="I438" i="2" a="1"/>
  <c r="I438" i="2" s="1"/>
  <c r="AB438" i="2"/>
  <c r="C438" i="2"/>
  <c r="E438" i="2"/>
  <c r="D438" i="2"/>
  <c r="B418" i="2"/>
  <c r="G418" i="2"/>
  <c r="I418" i="2" a="1"/>
  <c r="I418" i="2" s="1"/>
  <c r="H418" i="2" a="1"/>
  <c r="H418" i="2" s="1"/>
  <c r="E418" i="2"/>
  <c r="AB418" i="2"/>
  <c r="C418" i="2"/>
  <c r="D418" i="2"/>
  <c r="G133" i="2"/>
  <c r="B133" i="2"/>
  <c r="H133" i="2" a="1"/>
  <c r="H133" i="2" s="1"/>
  <c r="I133" i="2" a="1"/>
  <c r="I133" i="2" s="1"/>
  <c r="E133" i="2"/>
  <c r="AB133" i="2"/>
  <c r="C133" i="2"/>
  <c r="D133" i="2"/>
  <c r="B283" i="2"/>
  <c r="G283" i="2"/>
  <c r="H283" i="2" a="1"/>
  <c r="H283" i="2" s="1"/>
  <c r="I283" i="2" a="1"/>
  <c r="I283" i="2" s="1"/>
  <c r="E283" i="2"/>
  <c r="D283" i="2"/>
  <c r="AB283" i="2"/>
  <c r="C283" i="2"/>
  <c r="B422" i="2"/>
  <c r="G422" i="2"/>
  <c r="H422" i="2" a="1"/>
  <c r="H422" i="2" s="1"/>
  <c r="I422" i="2" a="1"/>
  <c r="I422" i="2" s="1"/>
  <c r="C422" i="2"/>
  <c r="AB422" i="2"/>
  <c r="D422" i="2"/>
  <c r="E422" i="2"/>
  <c r="G462" i="2"/>
  <c r="B462" i="2"/>
  <c r="I462" i="2" a="1"/>
  <c r="I462" i="2" s="1"/>
  <c r="H462" i="2" a="1"/>
  <c r="H462" i="2" s="1"/>
  <c r="E462" i="2"/>
  <c r="AB462" i="2"/>
  <c r="C462" i="2"/>
  <c r="D462" i="2"/>
  <c r="G120" i="2"/>
  <c r="H120" i="2" a="1"/>
  <c r="H120" i="2" s="1"/>
  <c r="I120" i="2" a="1"/>
  <c r="I120" i="2" s="1"/>
  <c r="B120" i="2"/>
  <c r="E120" i="2"/>
  <c r="D120" i="2"/>
  <c r="C120" i="2"/>
  <c r="AB120" i="2"/>
  <c r="B343" i="2"/>
  <c r="G343" i="2"/>
  <c r="I343" i="2" a="1"/>
  <c r="I343" i="2" s="1"/>
  <c r="H343" i="2" a="1"/>
  <c r="H343" i="2" s="1"/>
  <c r="E343" i="2"/>
  <c r="D343" i="2"/>
  <c r="AB343" i="2"/>
  <c r="C343" i="2"/>
  <c r="G102" i="2"/>
  <c r="B102" i="2"/>
  <c r="H102" i="2" a="1"/>
  <c r="H102" i="2" s="1"/>
  <c r="I102" i="2" a="1"/>
  <c r="I102" i="2" s="1"/>
  <c r="D102" i="2"/>
  <c r="E102" i="2"/>
  <c r="C102" i="2"/>
  <c r="AB102" i="2"/>
  <c r="B298" i="2"/>
  <c r="G298" i="2"/>
  <c r="H298" i="2" a="1"/>
  <c r="H298" i="2" s="1"/>
  <c r="I298" i="2" a="1"/>
  <c r="I298" i="2" s="1"/>
  <c r="D298" i="2"/>
  <c r="C298" i="2"/>
  <c r="E298" i="2"/>
  <c r="AB298" i="2"/>
  <c r="R205" i="2"/>
  <c r="N472" i="2"/>
  <c r="L60" i="2"/>
  <c r="Q419" i="2"/>
  <c r="M509" i="2"/>
  <c r="K437" i="2"/>
  <c r="O319" i="2"/>
  <c r="R146" i="2"/>
  <c r="O69" i="2"/>
  <c r="Q485" i="2"/>
  <c r="L313" i="2"/>
  <c r="N352" i="2"/>
  <c r="M267" i="2"/>
  <c r="J305" i="2"/>
  <c r="Q305" i="2"/>
  <c r="L95" i="2"/>
  <c r="M137" i="2"/>
  <c r="N137" i="2"/>
  <c r="M50" i="2"/>
  <c r="J249" i="2"/>
  <c r="K385" i="2"/>
  <c r="Q97" i="2"/>
  <c r="Q194" i="2"/>
  <c r="K194" i="2"/>
  <c r="M12" i="2"/>
  <c r="R12" i="2"/>
  <c r="M229" i="2"/>
  <c r="J149" i="2"/>
  <c r="N149" i="2"/>
  <c r="G423" i="2"/>
  <c r="B423" i="2"/>
  <c r="I423" i="2" a="1"/>
  <c r="I423" i="2" s="1"/>
  <c r="H423" i="2" a="1"/>
  <c r="H423" i="2" s="1"/>
  <c r="E423" i="2"/>
  <c r="C423" i="2"/>
  <c r="D423" i="2"/>
  <c r="AB423" i="2"/>
  <c r="G443" i="2"/>
  <c r="B443" i="2"/>
  <c r="H443" i="2" a="1"/>
  <c r="H443" i="2" s="1"/>
  <c r="I443" i="2" a="1"/>
  <c r="I443" i="2" s="1"/>
  <c r="D443" i="2"/>
  <c r="E443" i="2"/>
  <c r="C443" i="2"/>
  <c r="AB443" i="2"/>
  <c r="B252" i="2"/>
  <c r="G252" i="2"/>
  <c r="H252" i="2" a="1"/>
  <c r="H252" i="2" s="1"/>
  <c r="I252" i="2" a="1"/>
  <c r="I252" i="2" s="1"/>
  <c r="E252" i="2"/>
  <c r="AB252" i="2"/>
  <c r="D252" i="2"/>
  <c r="C252" i="2"/>
  <c r="B484" i="2"/>
  <c r="G484" i="2"/>
  <c r="H484" i="2" a="1"/>
  <c r="H484" i="2" s="1"/>
  <c r="I484" i="2" a="1"/>
  <c r="I484" i="2" s="1"/>
  <c r="D484" i="2"/>
  <c r="E484" i="2"/>
  <c r="C484" i="2"/>
  <c r="K234" i="2"/>
  <c r="J355" i="2"/>
  <c r="J280" i="2"/>
  <c r="L75" i="2"/>
  <c r="M341" i="2"/>
  <c r="Q491" i="2"/>
  <c r="R48" i="2"/>
  <c r="O116" i="2"/>
  <c r="M11" i="2"/>
  <c r="G70" i="2"/>
  <c r="B70" i="2"/>
  <c r="H70" i="2" a="1"/>
  <c r="H70" i="2" s="1"/>
  <c r="I70" i="2" a="1"/>
  <c r="I70" i="2" s="1"/>
  <c r="E70" i="2"/>
  <c r="D70" i="2"/>
  <c r="C70" i="2"/>
  <c r="AB70" i="2"/>
  <c r="B389" i="2"/>
  <c r="G389" i="2"/>
  <c r="H389" i="2" a="1"/>
  <c r="H389" i="2" s="1"/>
  <c r="I389" i="2" a="1"/>
  <c r="I389" i="2" s="1"/>
  <c r="E389" i="2"/>
  <c r="AB389" i="2"/>
  <c r="C389" i="2"/>
  <c r="D389" i="2"/>
  <c r="G174" i="2"/>
  <c r="B174" i="2"/>
  <c r="H174" i="2" a="1"/>
  <c r="H174" i="2" s="1"/>
  <c r="I174" i="2" a="1"/>
  <c r="I174" i="2" s="1"/>
  <c r="E174" i="2"/>
  <c r="D174" i="2"/>
  <c r="AB174" i="2"/>
  <c r="C174" i="2"/>
  <c r="G93" i="2"/>
  <c r="B93" i="2"/>
  <c r="I93" i="2" a="1"/>
  <c r="I93" i="2" s="1"/>
  <c r="H93" i="2" a="1"/>
  <c r="H93" i="2" s="1"/>
  <c r="AB93" i="2"/>
  <c r="C93" i="2"/>
  <c r="E93" i="2"/>
  <c r="D93" i="2"/>
  <c r="G325" i="2"/>
  <c r="B325" i="2"/>
  <c r="H325" i="2" a="1"/>
  <c r="H325" i="2" s="1"/>
  <c r="I325" i="2" a="1"/>
  <c r="I325" i="2" s="1"/>
  <c r="D325" i="2"/>
  <c r="AB325" i="2"/>
  <c r="E325" i="2"/>
  <c r="C325" i="2"/>
  <c r="G354" i="2"/>
  <c r="I354" i="2" a="1"/>
  <c r="I354" i="2" s="1"/>
  <c r="B354" i="2"/>
  <c r="H354" i="2" a="1"/>
  <c r="H354" i="2" s="1"/>
  <c r="C354" i="2"/>
  <c r="D354" i="2"/>
  <c r="AB354" i="2"/>
  <c r="E354" i="2"/>
  <c r="G144" i="2"/>
  <c r="B144" i="2"/>
  <c r="I144" i="2" a="1"/>
  <c r="I144" i="2" s="1"/>
  <c r="H144" i="2" a="1"/>
  <c r="H144" i="2" s="1"/>
  <c r="AB144" i="2"/>
  <c r="D144" i="2"/>
  <c r="E144" i="2"/>
  <c r="C144" i="2"/>
  <c r="G26" i="2"/>
  <c r="B26" i="2"/>
  <c r="I26" i="2" a="1"/>
  <c r="I26" i="2" s="1"/>
  <c r="E26" i="2"/>
  <c r="H26" i="2" a="1"/>
  <c r="H26" i="2" s="1"/>
  <c r="D26" i="2"/>
  <c r="C26" i="2"/>
  <c r="AB26" i="2"/>
  <c r="G79" i="2"/>
  <c r="I79" i="2" a="1"/>
  <c r="I79" i="2" s="1"/>
  <c r="B79" i="2"/>
  <c r="H79" i="2" a="1"/>
  <c r="H79" i="2" s="1"/>
  <c r="C79" i="2"/>
  <c r="D79" i="2"/>
  <c r="E79" i="2"/>
  <c r="AB79" i="2"/>
  <c r="K176" i="2"/>
  <c r="O457" i="2"/>
  <c r="K132" i="2"/>
  <c r="O306" i="2"/>
  <c r="J378" i="2"/>
  <c r="Q56" i="2"/>
  <c r="N329" i="2"/>
  <c r="J209" i="2"/>
  <c r="M282" i="2"/>
  <c r="J461" i="2"/>
  <c r="N269" i="2"/>
  <c r="K32" i="2"/>
  <c r="K114" i="2"/>
  <c r="L178" i="2"/>
  <c r="N505" i="2"/>
  <c r="N351" i="2"/>
  <c r="N307" i="2"/>
  <c r="Q147" i="2"/>
  <c r="O478" i="2"/>
  <c r="L135" i="2"/>
  <c r="O72" i="2"/>
  <c r="N412" i="2"/>
  <c r="L14" i="2"/>
  <c r="P134" i="2"/>
  <c r="J397" i="2"/>
  <c r="P453" i="2"/>
  <c r="O78" i="2"/>
  <c r="N94" i="2"/>
  <c r="M197" i="2"/>
  <c r="J19" i="2"/>
  <c r="K332" i="2"/>
  <c r="K487" i="2"/>
  <c r="P289" i="2"/>
  <c r="B440" i="2"/>
  <c r="G440" i="2"/>
  <c r="H440" i="2" a="1"/>
  <c r="H440" i="2" s="1"/>
  <c r="I440" i="2" a="1"/>
  <c r="I440" i="2" s="1"/>
  <c r="D440" i="2"/>
  <c r="C440" i="2"/>
  <c r="E440" i="2"/>
  <c r="AB440" i="2"/>
  <c r="B365" i="2"/>
  <c r="G365" i="2"/>
  <c r="I365" i="2" a="1"/>
  <c r="I365" i="2" s="1"/>
  <c r="H365" i="2" a="1"/>
  <c r="H365" i="2" s="1"/>
  <c r="C365" i="2"/>
  <c r="D365" i="2"/>
  <c r="AB365" i="2"/>
  <c r="E365" i="2"/>
  <c r="G20" i="2"/>
  <c r="B20" i="2"/>
  <c r="H20" i="2" a="1"/>
  <c r="H20" i="2" s="1"/>
  <c r="I20" i="2" a="1"/>
  <c r="I20" i="2" s="1"/>
  <c r="D20" i="2"/>
  <c r="E20" i="2"/>
  <c r="C20" i="2" a="1"/>
  <c r="C20" i="2" s="1"/>
  <c r="AB20" i="2"/>
  <c r="M356" i="2"/>
  <c r="N356" i="2"/>
  <c r="J340" i="2"/>
  <c r="M500" i="2"/>
  <c r="O109" i="2"/>
  <c r="O451" i="2"/>
  <c r="L285" i="2"/>
  <c r="Q136" i="2"/>
  <c r="M166" i="2"/>
  <c r="R166" i="2"/>
  <c r="N160" i="2"/>
  <c r="G493" i="2"/>
  <c r="B493" i="2"/>
  <c r="I493" i="2" a="1"/>
  <c r="I493" i="2" s="1"/>
  <c r="H493" i="2" a="1"/>
  <c r="H493" i="2" s="1"/>
  <c r="C493" i="2"/>
  <c r="D493" i="2"/>
  <c r="E493" i="2"/>
  <c r="B257" i="2"/>
  <c r="G257" i="2"/>
  <c r="I257" i="2" a="1"/>
  <c r="I257" i="2" s="1"/>
  <c r="H257" i="2" a="1"/>
  <c r="H257" i="2" s="1"/>
  <c r="E257" i="2"/>
  <c r="D257" i="2"/>
  <c r="C257" i="2"/>
  <c r="AB257" i="2"/>
  <c r="B250" i="2"/>
  <c r="G250" i="2"/>
  <c r="H250" i="2" a="1"/>
  <c r="H250" i="2" s="1"/>
  <c r="I250" i="2" a="1"/>
  <c r="I250" i="2" s="1"/>
  <c r="AB250" i="2"/>
  <c r="C250" i="2"/>
  <c r="D250" i="2"/>
  <c r="E250" i="2"/>
  <c r="G129" i="2"/>
  <c r="B129" i="2"/>
  <c r="H129" i="2" a="1"/>
  <c r="H129" i="2" s="1"/>
  <c r="I129" i="2" a="1"/>
  <c r="I129" i="2" s="1"/>
  <c r="D129" i="2"/>
  <c r="C129" i="2"/>
  <c r="E129" i="2"/>
  <c r="AB129" i="2"/>
  <c r="G429" i="2"/>
  <c r="B429" i="2"/>
  <c r="I429" i="2" a="1"/>
  <c r="I429" i="2" s="1"/>
  <c r="H429" i="2" a="1"/>
  <c r="H429" i="2" s="1"/>
  <c r="E429" i="2"/>
  <c r="C429" i="2"/>
  <c r="AB429" i="2"/>
  <c r="D429" i="2"/>
  <c r="K508" i="2"/>
  <c r="M115" i="2"/>
  <c r="L433" i="2"/>
  <c r="Q155" i="2"/>
  <c r="Q71" i="2"/>
  <c r="K226" i="2"/>
  <c r="P383" i="2"/>
  <c r="R89" i="2"/>
  <c r="N89" i="2"/>
  <c r="O264" i="2"/>
  <c r="P264" i="2"/>
  <c r="N327" i="2"/>
  <c r="M327" i="2"/>
  <c r="J98" i="2"/>
  <c r="P417" i="2"/>
  <c r="K503" i="2"/>
  <c r="P436" i="2"/>
  <c r="Q361" i="2"/>
  <c r="Q334" i="2"/>
  <c r="J334" i="2"/>
  <c r="B435" i="2"/>
  <c r="I435" i="2" a="1"/>
  <c r="I435" i="2" s="1"/>
  <c r="G435" i="2"/>
  <c r="H435" i="2" a="1"/>
  <c r="H435" i="2" s="1"/>
  <c r="AB435" i="2"/>
  <c r="C435" i="2"/>
  <c r="D435" i="2"/>
  <c r="E435" i="2"/>
  <c r="B399" i="2"/>
  <c r="G399" i="2"/>
  <c r="I399" i="2" a="1"/>
  <c r="I399" i="2" s="1"/>
  <c r="H399" i="2" a="1"/>
  <c r="H399" i="2" s="1"/>
  <c r="D399" i="2"/>
  <c r="C399" i="2"/>
  <c r="E399" i="2"/>
  <c r="AB399" i="2"/>
  <c r="B268" i="2"/>
  <c r="G268" i="2"/>
  <c r="H268" i="2" a="1"/>
  <c r="H268" i="2" s="1"/>
  <c r="I268" i="2" a="1"/>
  <c r="I268" i="2" s="1"/>
  <c r="D268" i="2"/>
  <c r="AB268" i="2"/>
  <c r="E268" i="2"/>
  <c r="C268" i="2"/>
  <c r="G131" i="2"/>
  <c r="B131" i="2"/>
  <c r="H131" i="2" a="1"/>
  <c r="H131" i="2" s="1"/>
  <c r="I131" i="2" a="1"/>
  <c r="I131" i="2" s="1"/>
  <c r="E131" i="2"/>
  <c r="AB131" i="2"/>
  <c r="C131" i="2"/>
  <c r="D131" i="2"/>
  <c r="B482" i="2"/>
  <c r="G482" i="2"/>
  <c r="I482" i="2" a="1"/>
  <c r="I482" i="2" s="1"/>
  <c r="H482" i="2" a="1"/>
  <c r="H482" i="2" s="1"/>
  <c r="D482" i="2"/>
  <c r="E482" i="2"/>
  <c r="C482" i="2"/>
  <c r="G207" i="2"/>
  <c r="B207" i="2"/>
  <c r="H207" i="2" a="1"/>
  <c r="H207" i="2" s="1"/>
  <c r="I207" i="2" a="1"/>
  <c r="I207" i="2" s="1"/>
  <c r="AB207" i="2"/>
  <c r="E207" i="2"/>
  <c r="C207" i="2"/>
  <c r="D207" i="2"/>
  <c r="G502" i="2"/>
  <c r="B502" i="2"/>
  <c r="H502" i="2" a="1"/>
  <c r="H502" i="2" s="1"/>
  <c r="I502" i="2" a="1"/>
  <c r="I502" i="2" s="1"/>
  <c r="D502" i="2"/>
  <c r="E502" i="2"/>
  <c r="C502" i="2"/>
  <c r="G296" i="2"/>
  <c r="B296" i="2"/>
  <c r="H296" i="2" a="1"/>
  <c r="H296" i="2" s="1"/>
  <c r="I296" i="2" a="1"/>
  <c r="I296" i="2" s="1"/>
  <c r="E296" i="2"/>
  <c r="D296" i="2"/>
  <c r="C296" i="2"/>
  <c r="AB296" i="2"/>
  <c r="B386" i="2"/>
  <c r="G386" i="2"/>
  <c r="I386" i="2" a="1"/>
  <c r="I386" i="2" s="1"/>
  <c r="H386" i="2" a="1"/>
  <c r="H386" i="2" s="1"/>
  <c r="C386" i="2"/>
  <c r="E386" i="2"/>
  <c r="AB386" i="2"/>
  <c r="D386" i="2"/>
  <c r="B516" i="2"/>
  <c r="G516" i="2"/>
  <c r="H516" i="2" a="1"/>
  <c r="H516" i="2" s="1"/>
  <c r="I516" i="2" a="1"/>
  <c r="I516" i="2" s="1"/>
  <c r="D516" i="2"/>
  <c r="E516" i="2"/>
  <c r="C516" i="2"/>
  <c r="G21" i="2"/>
  <c r="B21" i="2"/>
  <c r="D21" i="2"/>
  <c r="H21" i="2" a="1"/>
  <c r="H21" i="2" s="1"/>
  <c r="I21" i="2" a="1"/>
  <c r="I21" i="2" s="1"/>
  <c r="E21" i="2"/>
  <c r="C21" i="2" a="1"/>
  <c r="C21" i="2" s="1"/>
  <c r="AB21" i="2"/>
  <c r="B403" i="2"/>
  <c r="G403" i="2"/>
  <c r="I403" i="2" a="1"/>
  <c r="I403" i="2" s="1"/>
  <c r="H403" i="2" a="1"/>
  <c r="H403" i="2" s="1"/>
  <c r="C403" i="2"/>
  <c r="E403" i="2"/>
  <c r="D403" i="2"/>
  <c r="AB403" i="2"/>
  <c r="G195" i="2"/>
  <c r="B195" i="2"/>
  <c r="I195" i="2" a="1"/>
  <c r="I195" i="2" s="1"/>
  <c r="H195" i="2" a="1"/>
  <c r="H195" i="2" s="1"/>
  <c r="AB195" i="2"/>
  <c r="E195" i="2"/>
  <c r="D195" i="2"/>
  <c r="C195" i="2"/>
  <c r="B237" i="2"/>
  <c r="G237" i="2"/>
  <c r="H237" i="2" a="1"/>
  <c r="H237" i="2" s="1"/>
  <c r="I237" i="2" a="1"/>
  <c r="I237" i="2" s="1"/>
  <c r="AB237" i="2"/>
  <c r="D237" i="2"/>
  <c r="E237" i="2"/>
  <c r="C237" i="2"/>
  <c r="G167" i="2"/>
  <c r="H167" i="2" a="1"/>
  <c r="H167" i="2" s="1"/>
  <c r="B167" i="2"/>
  <c r="I167" i="2" a="1"/>
  <c r="I167" i="2" s="1"/>
  <c r="AB167" i="2"/>
  <c r="E167" i="2"/>
  <c r="D167" i="2"/>
  <c r="C167" i="2"/>
  <c r="G64" i="2"/>
  <c r="B64" i="2"/>
  <c r="H64" i="2" a="1"/>
  <c r="H64" i="2" s="1"/>
  <c r="I64" i="2" a="1"/>
  <c r="I64" i="2" s="1"/>
  <c r="AB64" i="2"/>
  <c r="C64" i="2"/>
  <c r="E64" i="2"/>
  <c r="D64" i="2"/>
  <c r="G107" i="2"/>
  <c r="B107" i="2"/>
  <c r="H107" i="2" a="1"/>
  <c r="H107" i="2" s="1"/>
  <c r="I107" i="2" a="1"/>
  <c r="I107" i="2" s="1"/>
  <c r="AB107" i="2"/>
  <c r="C107" i="2"/>
  <c r="D107" i="2"/>
  <c r="E107" i="2"/>
  <c r="G142" i="2"/>
  <c r="B142" i="2"/>
  <c r="H142" i="2" a="1"/>
  <c r="H142" i="2" s="1"/>
  <c r="I142" i="2" a="1"/>
  <c r="I142" i="2" s="1"/>
  <c r="D142" i="2"/>
  <c r="AB142" i="2"/>
  <c r="E142" i="2"/>
  <c r="C142" i="2"/>
  <c r="M335" i="2"/>
  <c r="J292" i="2"/>
  <c r="L415" i="2"/>
  <c r="P73" i="2"/>
  <c r="Q447" i="2"/>
  <c r="J384" i="2"/>
  <c r="P117" i="2"/>
  <c r="O256" i="2"/>
  <c r="R75" i="2"/>
  <c r="B297" i="2"/>
  <c r="G297" i="2"/>
  <c r="H297" i="2" a="1"/>
  <c r="H297" i="2" s="1"/>
  <c r="I297" i="2" a="1"/>
  <c r="I297" i="2" s="1"/>
  <c r="C297" i="2"/>
  <c r="D297" i="2"/>
  <c r="AB297" i="2"/>
  <c r="E297" i="2"/>
  <c r="G175" i="2"/>
  <c r="H175" i="2" a="1"/>
  <c r="H175" i="2" s="1"/>
  <c r="I175" i="2" a="1"/>
  <c r="I175" i="2" s="1"/>
  <c r="B175" i="2"/>
  <c r="AB175" i="2"/>
  <c r="C175" i="2"/>
  <c r="E175" i="2"/>
  <c r="D175" i="2"/>
  <c r="B228" i="2"/>
  <c r="G228" i="2"/>
  <c r="I228" i="2" a="1"/>
  <c r="I228" i="2" s="1"/>
  <c r="H228" i="2" a="1"/>
  <c r="H228" i="2" s="1"/>
  <c r="E228" i="2"/>
  <c r="C228" i="2"/>
  <c r="D228" i="2"/>
  <c r="AB228" i="2"/>
  <c r="B337" i="2"/>
  <c r="G337" i="2"/>
  <c r="I337" i="2" a="1"/>
  <c r="I337" i="2" s="1"/>
  <c r="H337" i="2" a="1"/>
  <c r="H337" i="2" s="1"/>
  <c r="D337" i="2"/>
  <c r="C337" i="2"/>
  <c r="AB337" i="2"/>
  <c r="E337" i="2"/>
  <c r="G22" i="2"/>
  <c r="B22" i="2"/>
  <c r="H22" i="2" a="1"/>
  <c r="H22" i="2" s="1"/>
  <c r="I22" i="2" a="1"/>
  <c r="I22" i="2" s="1"/>
  <c r="D22" i="2"/>
  <c r="E22" i="2"/>
  <c r="C22" i="2" a="1"/>
  <c r="C22" i="2" s="1"/>
  <c r="AB22" i="2"/>
  <c r="G113" i="2"/>
  <c r="B113" i="2"/>
  <c r="I113" i="2" a="1"/>
  <c r="I113" i="2" s="1"/>
  <c r="H113" i="2" a="1"/>
  <c r="H113" i="2" s="1"/>
  <c r="AB113" i="2"/>
  <c r="E113" i="2"/>
  <c r="C113" i="2"/>
  <c r="D113" i="2"/>
  <c r="G199" i="2"/>
  <c r="B199" i="2"/>
  <c r="H199" i="2" a="1"/>
  <c r="H199" i="2" s="1"/>
  <c r="I199" i="2" a="1"/>
  <c r="I199" i="2" s="1"/>
  <c r="E199" i="2"/>
  <c r="C199" i="2"/>
  <c r="D199" i="2"/>
  <c r="AB199" i="2"/>
  <c r="B394" i="2"/>
  <c r="G394" i="2"/>
  <c r="H394" i="2" a="1"/>
  <c r="H394" i="2" s="1"/>
  <c r="I394" i="2" a="1"/>
  <c r="I394" i="2" s="1"/>
  <c r="D394" i="2"/>
  <c r="E394" i="2"/>
  <c r="AB394" i="2"/>
  <c r="C394" i="2"/>
  <c r="B231" i="2"/>
  <c r="G231" i="2"/>
  <c r="I231" i="2" a="1"/>
  <c r="I231" i="2" s="1"/>
  <c r="H231" i="2" a="1"/>
  <c r="H231" i="2" s="1"/>
  <c r="D231" i="2"/>
  <c r="AB231" i="2"/>
  <c r="C231" i="2"/>
  <c r="E231" i="2"/>
  <c r="G77" i="2"/>
  <c r="B77" i="2"/>
  <c r="H77" i="2" a="1"/>
  <c r="H77" i="2" s="1"/>
  <c r="I77" i="2" a="1"/>
  <c r="I77" i="2" s="1"/>
  <c r="D77" i="2"/>
  <c r="AB77" i="2"/>
  <c r="C77" i="2"/>
  <c r="E77" i="2"/>
  <c r="R265" i="2"/>
  <c r="R209" i="2"/>
  <c r="N282" i="2"/>
  <c r="M461" i="2"/>
  <c r="P178" i="2"/>
  <c r="M505" i="2"/>
  <c r="J351" i="2"/>
  <c r="K72" i="2"/>
  <c r="R134" i="2"/>
  <c r="R94" i="2"/>
  <c r="L19" i="2"/>
  <c r="B357" i="2"/>
  <c r="G357" i="2"/>
  <c r="H357" i="2" a="1"/>
  <c r="H357" i="2" s="1"/>
  <c r="I357" i="2" a="1"/>
  <c r="I357" i="2" s="1"/>
  <c r="D357" i="2"/>
  <c r="AB357" i="2"/>
  <c r="C357" i="2"/>
  <c r="E357" i="2"/>
  <c r="B463" i="2"/>
  <c r="G463" i="2"/>
  <c r="H463" i="2" a="1"/>
  <c r="H463" i="2" s="1"/>
  <c r="I463" i="2" a="1"/>
  <c r="I463" i="2" s="1"/>
  <c r="D463" i="2"/>
  <c r="E463" i="2"/>
  <c r="AB463" i="2"/>
  <c r="C463" i="2"/>
  <c r="B359" i="2"/>
  <c r="G359" i="2"/>
  <c r="H359" i="2" a="1"/>
  <c r="H359" i="2" s="1"/>
  <c r="I359" i="2" a="1"/>
  <c r="I359" i="2" s="1"/>
  <c r="E359" i="2"/>
  <c r="C359" i="2"/>
  <c r="D359" i="2"/>
  <c r="AB359" i="2"/>
  <c r="B227" i="2"/>
  <c r="G227" i="2"/>
  <c r="H227" i="2" a="1"/>
  <c r="H227" i="2" s="1"/>
  <c r="I227" i="2" a="1"/>
  <c r="I227" i="2" s="1"/>
  <c r="C227" i="2"/>
  <c r="E227" i="2"/>
  <c r="D227" i="2"/>
  <c r="AB227" i="2"/>
  <c r="P356" i="2"/>
  <c r="P340" i="2"/>
  <c r="K285" i="2"/>
  <c r="G180" i="2"/>
  <c r="B180" i="2"/>
  <c r="H180" i="2" a="1"/>
  <c r="H180" i="2" s="1"/>
  <c r="I180" i="2" a="1"/>
  <c r="I180" i="2" s="1"/>
  <c r="E180" i="2"/>
  <c r="AB180" i="2"/>
  <c r="D180" i="2"/>
  <c r="C180" i="2"/>
  <c r="G87" i="2"/>
  <c r="B87" i="2"/>
  <c r="H87" i="2" a="1"/>
  <c r="H87" i="2" s="1"/>
  <c r="I87" i="2" a="1"/>
  <c r="I87" i="2" s="1"/>
  <c r="AB87" i="2"/>
  <c r="C87" i="2"/>
  <c r="E87" i="2"/>
  <c r="D87" i="2"/>
  <c r="G211" i="2"/>
  <c r="B211" i="2"/>
  <c r="I211" i="2" a="1"/>
  <c r="I211" i="2" s="1"/>
  <c r="H211" i="2" a="1"/>
  <c r="H211" i="2" s="1"/>
  <c r="E211" i="2"/>
  <c r="C211" i="2"/>
  <c r="AB211" i="2"/>
  <c r="D211" i="2"/>
  <c r="B366" i="2"/>
  <c r="G366" i="2"/>
  <c r="H366" i="2" a="1"/>
  <c r="H366" i="2" s="1"/>
  <c r="I366" i="2" a="1"/>
  <c r="I366" i="2" s="1"/>
  <c r="E366" i="2"/>
  <c r="C366" i="2"/>
  <c r="D366" i="2"/>
  <c r="AB366" i="2"/>
  <c r="B488" i="2"/>
  <c r="G488" i="2"/>
  <c r="H488" i="2" a="1"/>
  <c r="H488" i="2" s="1"/>
  <c r="I488" i="2" a="1"/>
  <c r="I488" i="2" s="1"/>
  <c r="C488" i="2"/>
  <c r="E488" i="2"/>
  <c r="D488" i="2"/>
  <c r="G303" i="2"/>
  <c r="B303" i="2"/>
  <c r="I303" i="2" a="1"/>
  <c r="I303" i="2" s="1"/>
  <c r="H303" i="2" a="1"/>
  <c r="H303" i="2" s="1"/>
  <c r="AB303" i="2"/>
  <c r="C303" i="2"/>
  <c r="D303" i="2"/>
  <c r="E303" i="2"/>
  <c r="B255" i="2"/>
  <c r="G255" i="2"/>
  <c r="H255" i="2" a="1"/>
  <c r="H255" i="2" s="1"/>
  <c r="I255" i="2" a="1"/>
  <c r="I255" i="2" s="1"/>
  <c r="AB255" i="2"/>
  <c r="C255" i="2"/>
  <c r="E255" i="2"/>
  <c r="D255" i="2"/>
  <c r="B497" i="2"/>
  <c r="G497" i="2"/>
  <c r="H497" i="2" a="1"/>
  <c r="H497" i="2" s="1"/>
  <c r="I497" i="2" a="1"/>
  <c r="I497" i="2" s="1"/>
  <c r="E497" i="2"/>
  <c r="D497" i="2"/>
  <c r="C497" i="2"/>
  <c r="B224" i="2"/>
  <c r="G224" i="2"/>
  <c r="H224" i="2" a="1"/>
  <c r="H224" i="2" s="1"/>
  <c r="I224" i="2" a="1"/>
  <c r="I224" i="2" s="1"/>
  <c r="D224" i="2"/>
  <c r="E224" i="2"/>
  <c r="C224" i="2"/>
  <c r="AB224" i="2"/>
  <c r="G145" i="2"/>
  <c r="B145" i="2"/>
  <c r="H145" i="2" a="1"/>
  <c r="H145" i="2" s="1"/>
  <c r="I145" i="2" a="1"/>
  <c r="I145" i="2" s="1"/>
  <c r="E145" i="2"/>
  <c r="AB145" i="2"/>
  <c r="C145" i="2"/>
  <c r="D145" i="2"/>
  <c r="B328" i="2"/>
  <c r="G328" i="2"/>
  <c r="I328" i="2" a="1"/>
  <c r="I328" i="2" s="1"/>
  <c r="H328" i="2" a="1"/>
  <c r="H328" i="2" s="1"/>
  <c r="AB328" i="2"/>
  <c r="D328" i="2"/>
  <c r="E328" i="2"/>
  <c r="C328" i="2"/>
  <c r="G156" i="2"/>
  <c r="B156" i="2"/>
  <c r="H156" i="2" a="1"/>
  <c r="H156" i="2" s="1"/>
  <c r="I156" i="2" a="1"/>
  <c r="I156" i="2" s="1"/>
  <c r="AB156" i="2"/>
  <c r="C156" i="2"/>
  <c r="E156" i="2"/>
  <c r="D156" i="2"/>
  <c r="G86" i="2"/>
  <c r="H86" i="2" a="1"/>
  <c r="H86" i="2" s="1"/>
  <c r="I86" i="2" a="1"/>
  <c r="I86" i="2" s="1"/>
  <c r="B86" i="2"/>
  <c r="AB86" i="2"/>
  <c r="C86" i="2"/>
  <c r="E86" i="2"/>
  <c r="D86" i="2"/>
  <c r="G198" i="2"/>
  <c r="B198" i="2"/>
  <c r="H198" i="2" a="1"/>
  <c r="H198" i="2" s="1"/>
  <c r="I198" i="2" a="1"/>
  <c r="I198" i="2" s="1"/>
  <c r="E198" i="2"/>
  <c r="C198" i="2"/>
  <c r="D198" i="2"/>
  <c r="AB198" i="2"/>
  <c r="B62" i="2"/>
  <c r="G62" i="2"/>
  <c r="H62" i="2" a="1"/>
  <c r="H62" i="2" s="1"/>
  <c r="I62" i="2" a="1"/>
  <c r="I62" i="2" s="1"/>
  <c r="D62" i="2"/>
  <c r="E62" i="2"/>
  <c r="C62" i="2"/>
  <c r="AB62" i="2"/>
  <c r="B246" i="2"/>
  <c r="G246" i="2"/>
  <c r="H246" i="2" a="1"/>
  <c r="H246" i="2" s="1"/>
  <c r="I246" i="2" a="1"/>
  <c r="I246" i="2" s="1"/>
  <c r="AB246" i="2"/>
  <c r="C246" i="2"/>
  <c r="D246" i="2"/>
  <c r="E246" i="2"/>
  <c r="B360" i="2"/>
  <c r="G360" i="2"/>
  <c r="H360" i="2" a="1"/>
  <c r="H360" i="2" s="1"/>
  <c r="I360" i="2" a="1"/>
  <c r="I360" i="2" s="1"/>
  <c r="D360" i="2"/>
  <c r="E360" i="2"/>
  <c r="C360" i="2"/>
  <c r="AB360" i="2"/>
  <c r="G44" i="2"/>
  <c r="B44" i="2"/>
  <c r="H44" i="2" a="1"/>
  <c r="H44" i="2" s="1"/>
  <c r="I44" i="2" a="1"/>
  <c r="I44" i="2" s="1"/>
  <c r="E44" i="2"/>
  <c r="C44" i="2"/>
  <c r="D44" i="2"/>
  <c r="AB44" i="2"/>
  <c r="G230" i="2"/>
  <c r="B230" i="2"/>
  <c r="H230" i="2" a="1"/>
  <c r="H230" i="2" s="1"/>
  <c r="I230" i="2" a="1"/>
  <c r="I230" i="2" s="1"/>
  <c r="C230" i="2"/>
  <c r="AB230" i="2"/>
  <c r="E230" i="2"/>
  <c r="D230" i="2"/>
  <c r="B377" i="2"/>
  <c r="G377" i="2"/>
  <c r="H377" i="2" a="1"/>
  <c r="H377" i="2" s="1"/>
  <c r="I377" i="2" a="1"/>
  <c r="I377" i="2" s="1"/>
  <c r="E377" i="2"/>
  <c r="D377" i="2"/>
  <c r="AB377" i="2"/>
  <c r="C377" i="2"/>
  <c r="G177" i="2"/>
  <c r="B177" i="2"/>
  <c r="H177" i="2" a="1"/>
  <c r="H177" i="2" s="1"/>
  <c r="I177" i="2" a="1"/>
  <c r="I177" i="2" s="1"/>
  <c r="C177" i="2"/>
  <c r="AB177" i="2"/>
  <c r="E177" i="2"/>
  <c r="D177" i="2"/>
  <c r="B464" i="2"/>
  <c r="G464" i="2"/>
  <c r="H464" i="2" a="1"/>
  <c r="H464" i="2" s="1"/>
  <c r="I464" i="2" a="1"/>
  <c r="I464" i="2" s="1"/>
  <c r="C464" i="2"/>
  <c r="E464" i="2"/>
  <c r="D464" i="2"/>
  <c r="AB464" i="2"/>
  <c r="B274" i="2"/>
  <c r="G274" i="2"/>
  <c r="I274" i="2" a="1"/>
  <c r="I274" i="2" s="1"/>
  <c r="H274" i="2" a="1"/>
  <c r="H274" i="2" s="1"/>
  <c r="C274" i="2"/>
  <c r="E274" i="2"/>
  <c r="D274" i="2"/>
  <c r="AB274" i="2"/>
  <c r="J335" i="2"/>
  <c r="K292" i="2"/>
  <c r="Q415" i="2"/>
  <c r="L447" i="2"/>
  <c r="O80" i="2"/>
  <c r="R105" i="2"/>
  <c r="R117" i="2"/>
  <c r="Q168" i="2"/>
  <c r="L76" i="2"/>
  <c r="P74" i="2"/>
  <c r="J256" i="2"/>
  <c r="B349" i="2"/>
  <c r="G349" i="2"/>
  <c r="H349" i="2" a="1"/>
  <c r="H349" i="2" s="1"/>
  <c r="I349" i="2" a="1"/>
  <c r="I349" i="2" s="1"/>
  <c r="AB349" i="2"/>
  <c r="E349" i="2"/>
  <c r="D349" i="2"/>
  <c r="C349" i="2"/>
  <c r="B379" i="2"/>
  <c r="G379" i="2"/>
  <c r="I379" i="2" a="1"/>
  <c r="I379" i="2" s="1"/>
  <c r="H379" i="2" a="1"/>
  <c r="H379" i="2" s="1"/>
  <c r="AB379" i="2"/>
  <c r="C379" i="2"/>
  <c r="E379" i="2"/>
  <c r="D379" i="2"/>
  <c r="G368" i="2"/>
  <c r="B368" i="2"/>
  <c r="H368" i="2" a="1"/>
  <c r="H368" i="2" s="1"/>
  <c r="I368" i="2" a="1"/>
  <c r="I368" i="2" s="1"/>
  <c r="D368" i="2"/>
  <c r="E368" i="2"/>
  <c r="AB368" i="2"/>
  <c r="C368" i="2"/>
  <c r="B404" i="2"/>
  <c r="G404" i="2"/>
  <c r="H404" i="2" a="1"/>
  <c r="H404" i="2" s="1"/>
  <c r="I404" i="2" a="1"/>
  <c r="I404" i="2" s="1"/>
  <c r="D404" i="2"/>
  <c r="AB404" i="2"/>
  <c r="C404" i="2"/>
  <c r="E404" i="2"/>
  <c r="G66" i="2"/>
  <c r="B66" i="2"/>
  <c r="H66" i="2" a="1"/>
  <c r="H66" i="2" s="1"/>
  <c r="I66" i="2" a="1"/>
  <c r="I66" i="2" s="1"/>
  <c r="D66" i="2"/>
  <c r="E66" i="2"/>
  <c r="AB66" i="2"/>
  <c r="C66" i="2"/>
  <c r="B371" i="2"/>
  <c r="G371" i="2"/>
  <c r="H371" i="2" a="1"/>
  <c r="H371" i="2" s="1"/>
  <c r="I371" i="2" a="1"/>
  <c r="I371" i="2" s="1"/>
  <c r="AB371" i="2"/>
  <c r="C371" i="2"/>
  <c r="E371" i="2"/>
  <c r="D371" i="2"/>
  <c r="Q205" i="2"/>
  <c r="K314" i="2"/>
  <c r="N60" i="2"/>
  <c r="L419" i="2"/>
  <c r="Q509" i="2"/>
  <c r="L506" i="2"/>
  <c r="L319" i="2"/>
  <c r="J69" i="2"/>
  <c r="N409" i="2"/>
  <c r="N313" i="2"/>
  <c r="L352" i="2"/>
  <c r="L267" i="2"/>
  <c r="L305" i="2"/>
  <c r="R95" i="2"/>
  <c r="J137" i="2"/>
  <c r="J50" i="2"/>
  <c r="P249" i="2"/>
  <c r="N243" i="2"/>
  <c r="P46" i="2"/>
  <c r="Q385" i="2"/>
  <c r="M97" i="2"/>
  <c r="L12" i="2"/>
  <c r="N363" i="2"/>
  <c r="L229" i="2"/>
  <c r="G336" i="2"/>
  <c r="B336" i="2"/>
  <c r="I336" i="2" a="1"/>
  <c r="I336" i="2" s="1"/>
  <c r="H336" i="2" a="1"/>
  <c r="H336" i="2" s="1"/>
  <c r="E336" i="2"/>
  <c r="D336" i="2"/>
  <c r="AB336" i="2"/>
  <c r="C336" i="2"/>
  <c r="G139" i="2"/>
  <c r="B139" i="2"/>
  <c r="I139" i="2" a="1"/>
  <c r="I139" i="2" s="1"/>
  <c r="H139" i="2" a="1"/>
  <c r="H139" i="2" s="1"/>
  <c r="C139" i="2"/>
  <c r="AB139" i="2"/>
  <c r="E139" i="2"/>
  <c r="D139" i="2"/>
  <c r="G338" i="2"/>
  <c r="B338" i="2"/>
  <c r="H338" i="2" a="1"/>
  <c r="H338" i="2" s="1"/>
  <c r="I338" i="2" a="1"/>
  <c r="I338" i="2" s="1"/>
  <c r="E338" i="2"/>
  <c r="D338" i="2"/>
  <c r="C338" i="2"/>
  <c r="AB338" i="2"/>
  <c r="N355" i="2"/>
  <c r="J75" i="2"/>
  <c r="O341" i="2"/>
  <c r="O491" i="2"/>
  <c r="N48" i="2"/>
  <c r="M116" i="2"/>
  <c r="L11" i="2"/>
  <c r="I225" i="2" a="1"/>
  <c r="I225" i="2" s="1"/>
  <c r="H225" i="2" a="1"/>
  <c r="H225" i="2" s="1"/>
  <c r="B225" i="2"/>
  <c r="G225" i="2"/>
  <c r="AB225" i="2"/>
  <c r="E225" i="2"/>
  <c r="C225" i="2"/>
  <c r="D225" i="2"/>
  <c r="G141" i="2"/>
  <c r="B141" i="2"/>
  <c r="H141" i="2" a="1"/>
  <c r="H141" i="2" s="1"/>
  <c r="I141" i="2" a="1"/>
  <c r="I141" i="2" s="1"/>
  <c r="D141" i="2"/>
  <c r="C141" i="2"/>
  <c r="AB141" i="2"/>
  <c r="E141" i="2"/>
  <c r="B266" i="2"/>
  <c r="G266" i="2"/>
  <c r="H266" i="2" a="1"/>
  <c r="H266" i="2" s="1"/>
  <c r="I266" i="2" a="1"/>
  <c r="I266" i="2" s="1"/>
  <c r="C266" i="2"/>
  <c r="D266" i="2"/>
  <c r="AB266" i="2"/>
  <c r="E266" i="2"/>
  <c r="B401" i="2"/>
  <c r="G401" i="2"/>
  <c r="H401" i="2" a="1"/>
  <c r="H401" i="2" s="1"/>
  <c r="I401" i="2" a="1"/>
  <c r="I401" i="2" s="1"/>
  <c r="AB401" i="2"/>
  <c r="E401" i="2"/>
  <c r="D401" i="2"/>
  <c r="C401" i="2"/>
  <c r="G192" i="2"/>
  <c r="B192" i="2"/>
  <c r="I192" i="2" a="1"/>
  <c r="I192" i="2" s="1"/>
  <c r="H192" i="2" a="1"/>
  <c r="H192" i="2" s="1"/>
  <c r="E192" i="2"/>
  <c r="AB192" i="2"/>
  <c r="C192" i="2"/>
  <c r="D192" i="2"/>
  <c r="G36" i="2"/>
  <c r="B36" i="2"/>
  <c r="H36" i="2" a="1"/>
  <c r="H36" i="2" s="1"/>
  <c r="I36" i="2" a="1"/>
  <c r="I36" i="2" s="1"/>
  <c r="C36" i="2"/>
  <c r="D36" i="2"/>
  <c r="E36" i="2"/>
  <c r="AB36" i="2"/>
  <c r="G140" i="2"/>
  <c r="B140" i="2"/>
  <c r="H140" i="2" a="1"/>
  <c r="H140" i="2" s="1"/>
  <c r="I140" i="2" a="1"/>
  <c r="I140" i="2" s="1"/>
  <c r="D140" i="2"/>
  <c r="E140" i="2"/>
  <c r="AB140" i="2"/>
  <c r="C140" i="2"/>
  <c r="B323" i="2"/>
  <c r="G323" i="2"/>
  <c r="I323" i="2" a="1"/>
  <c r="I323" i="2" s="1"/>
  <c r="H323" i="2" a="1"/>
  <c r="H323" i="2" s="1"/>
  <c r="E323" i="2"/>
  <c r="D323" i="2"/>
  <c r="C323" i="2"/>
  <c r="AB323" i="2"/>
  <c r="B233" i="2"/>
  <c r="G233" i="2"/>
  <c r="H233" i="2" a="1"/>
  <c r="H233" i="2" s="1"/>
  <c r="I233" i="2" a="1"/>
  <c r="I233" i="2" s="1"/>
  <c r="E233" i="2"/>
  <c r="AB233" i="2"/>
  <c r="D233" i="2"/>
  <c r="C233" i="2"/>
  <c r="G82" i="2"/>
  <c r="B82" i="2"/>
  <c r="H82" i="2" a="1"/>
  <c r="H82" i="2" s="1"/>
  <c r="I82" i="2" a="1"/>
  <c r="I82" i="2" s="1"/>
  <c r="AB82" i="2"/>
  <c r="E82" i="2"/>
  <c r="D82" i="2"/>
  <c r="C82" i="2"/>
  <c r="M457" i="2"/>
  <c r="O132" i="2"/>
  <c r="J265" i="2"/>
  <c r="M378" i="2"/>
  <c r="R56" i="2"/>
  <c r="O329" i="2"/>
  <c r="Q282" i="2"/>
  <c r="K461" i="2"/>
  <c r="K178" i="2"/>
  <c r="O505" i="2"/>
  <c r="M351" i="2"/>
  <c r="K147" i="2"/>
  <c r="M135" i="2"/>
  <c r="N72" i="2"/>
  <c r="Q412" i="2"/>
  <c r="J14" i="2"/>
  <c r="O134" i="2"/>
  <c r="Q453" i="2"/>
  <c r="J78" i="2"/>
  <c r="M94" i="2"/>
  <c r="B291" i="2"/>
  <c r="G291" i="2"/>
  <c r="H291" i="2" a="1"/>
  <c r="H291" i="2" s="1"/>
  <c r="I291" i="2" a="1"/>
  <c r="I291" i="2" s="1"/>
  <c r="D291" i="2"/>
  <c r="E291" i="2"/>
  <c r="AB291" i="2"/>
  <c r="C291" i="2"/>
  <c r="G236" i="2"/>
  <c r="B236" i="2"/>
  <c r="H236" i="2" a="1"/>
  <c r="H236" i="2" s="1"/>
  <c r="I236" i="2" a="1"/>
  <c r="I236" i="2" s="1"/>
  <c r="D236" i="2"/>
  <c r="AB236" i="2"/>
  <c r="C236" i="2"/>
  <c r="E236" i="2"/>
  <c r="G83" i="2"/>
  <c r="B83" i="2"/>
  <c r="H83" i="2" a="1"/>
  <c r="H83" i="2" s="1"/>
  <c r="I83" i="2" a="1"/>
  <c r="I83" i="2" s="1"/>
  <c r="C83" i="2"/>
  <c r="E83" i="2"/>
  <c r="AB83" i="2"/>
  <c r="D83" i="2"/>
  <c r="G203" i="2"/>
  <c r="I203" i="2" a="1"/>
  <c r="I203" i="2" s="1"/>
  <c r="B203" i="2"/>
  <c r="H203" i="2" a="1"/>
  <c r="H203" i="2" s="1"/>
  <c r="D203" i="2"/>
  <c r="C203" i="2"/>
  <c r="E203" i="2"/>
  <c r="AB203" i="2"/>
  <c r="J356" i="2"/>
  <c r="L340" i="2"/>
  <c r="M468" i="2"/>
  <c r="J109" i="2"/>
  <c r="P285" i="2"/>
  <c r="N166" i="2"/>
  <c r="J160" i="2"/>
  <c r="B494" i="2"/>
  <c r="G494" i="2"/>
  <c r="I494" i="2" a="1"/>
  <c r="I494" i="2" s="1"/>
  <c r="H494" i="2" a="1"/>
  <c r="H494" i="2" s="1"/>
  <c r="C494" i="2"/>
  <c r="E494" i="2"/>
  <c r="D494" i="2"/>
  <c r="G169" i="2"/>
  <c r="B169" i="2"/>
  <c r="I169" i="2" a="1"/>
  <c r="I169" i="2" s="1"/>
  <c r="H169" i="2" a="1"/>
  <c r="H169" i="2" s="1"/>
  <c r="C169" i="2"/>
  <c r="D169" i="2"/>
  <c r="AB169" i="2"/>
  <c r="E169" i="2"/>
  <c r="G277" i="2"/>
  <c r="B277" i="2"/>
  <c r="H277" i="2" a="1"/>
  <c r="H277" i="2" s="1"/>
  <c r="I277" i="2" a="1"/>
  <c r="I277" i="2" s="1"/>
  <c r="C277" i="2"/>
  <c r="AB277" i="2"/>
  <c r="D277" i="2"/>
  <c r="E277" i="2"/>
  <c r="G111" i="2"/>
  <c r="B111" i="2"/>
  <c r="I111" i="2" a="1"/>
  <c r="I111" i="2" s="1"/>
  <c r="H111" i="2" a="1"/>
  <c r="H111" i="2" s="1"/>
  <c r="AB111" i="2"/>
  <c r="C111" i="2"/>
  <c r="E111" i="2"/>
  <c r="D111" i="2"/>
  <c r="B476" i="2"/>
  <c r="G476" i="2"/>
  <c r="H476" i="2" a="1"/>
  <c r="H476" i="2" s="1"/>
  <c r="I476" i="2" a="1"/>
  <c r="I476" i="2" s="1"/>
  <c r="C476" i="2"/>
  <c r="D476" i="2"/>
  <c r="E476" i="2"/>
  <c r="O71" i="2"/>
  <c r="P226" i="2"/>
  <c r="P89" i="2"/>
  <c r="L264" i="2"/>
  <c r="P327" i="2"/>
  <c r="M436" i="2"/>
  <c r="P361" i="2"/>
  <c r="B10" i="2"/>
  <c r="I10" i="2" a="1"/>
  <c r="I10" i="2" s="1"/>
  <c r="G10" i="2"/>
  <c r="H10" i="2" a="1"/>
  <c r="H10" i="2" s="1"/>
  <c r="J10" i="2" s="1"/>
  <c r="D10" i="2"/>
  <c r="E10" i="2"/>
  <c r="AB10" i="2"/>
  <c r="B471" i="2"/>
  <c r="G471" i="2"/>
  <c r="H471" i="2" a="1"/>
  <c r="H471" i="2" s="1"/>
  <c r="I471" i="2" a="1"/>
  <c r="I471" i="2" s="1"/>
  <c r="E471" i="2"/>
  <c r="C471" i="2"/>
  <c r="AB471" i="2"/>
  <c r="D471" i="2"/>
  <c r="B405" i="2"/>
  <c r="G405" i="2"/>
  <c r="H405" i="2" a="1"/>
  <c r="H405" i="2" s="1"/>
  <c r="I405" i="2" a="1"/>
  <c r="I405" i="2" s="1"/>
  <c r="AB405" i="2"/>
  <c r="E405" i="2"/>
  <c r="D405" i="2"/>
  <c r="C405" i="2"/>
  <c r="G15" i="2"/>
  <c r="B15" i="2"/>
  <c r="D15" i="2"/>
  <c r="H15" i="2" a="1"/>
  <c r="H15" i="2" s="1"/>
  <c r="E15" i="2"/>
  <c r="I15" i="2" a="1"/>
  <c r="I15" i="2" s="1"/>
  <c r="C15" i="2" a="1"/>
  <c r="C15" i="2" s="1"/>
  <c r="AB15" i="2"/>
  <c r="B392" i="2"/>
  <c r="G392" i="2"/>
  <c r="H392" i="2" a="1"/>
  <c r="H392" i="2" s="1"/>
  <c r="I392" i="2" a="1"/>
  <c r="I392" i="2" s="1"/>
  <c r="E392" i="2"/>
  <c r="D392" i="2"/>
  <c r="C392" i="2"/>
  <c r="AB392" i="2"/>
  <c r="G153" i="2"/>
  <c r="B153" i="2"/>
  <c r="H153" i="2" a="1"/>
  <c r="H153" i="2" s="1"/>
  <c r="I153" i="2" a="1"/>
  <c r="I153" i="2" s="1"/>
  <c r="C153" i="2"/>
  <c r="D153" i="2"/>
  <c r="AB153" i="2"/>
  <c r="E153" i="2"/>
  <c r="B242" i="2"/>
  <c r="G242" i="2"/>
  <c r="H242" i="2" a="1"/>
  <c r="H242" i="2" s="1"/>
  <c r="I242" i="2" a="1"/>
  <c r="I242" i="2" s="1"/>
  <c r="E242" i="2"/>
  <c r="C242" i="2"/>
  <c r="D242" i="2"/>
  <c r="AB242" i="2"/>
  <c r="G326" i="2"/>
  <c r="B326" i="2"/>
  <c r="H326" i="2" a="1"/>
  <c r="H326" i="2" s="1"/>
  <c r="I326" i="2" a="1"/>
  <c r="I326" i="2" s="1"/>
  <c r="C326" i="2"/>
  <c r="E326" i="2"/>
  <c r="D326" i="2"/>
  <c r="AB326" i="2"/>
  <c r="G254" i="2"/>
  <c r="B254" i="2"/>
  <c r="H254" i="2" a="1"/>
  <c r="H254" i="2" s="1"/>
  <c r="I254" i="2" a="1"/>
  <c r="I254" i="2" s="1"/>
  <c r="E254" i="2"/>
  <c r="C254" i="2"/>
  <c r="AB254" i="2"/>
  <c r="D254" i="2"/>
  <c r="G162" i="2"/>
  <c r="B162" i="2"/>
  <c r="H162" i="2" a="1"/>
  <c r="H162" i="2" s="1"/>
  <c r="I162" i="2" a="1"/>
  <c r="I162" i="2" s="1"/>
  <c r="AB162" i="2"/>
  <c r="C162" i="2"/>
  <c r="D162" i="2"/>
  <c r="E162" i="2"/>
  <c r="B330" i="2"/>
  <c r="H330" i="2" a="1"/>
  <c r="H330" i="2" s="1"/>
  <c r="I330" i="2" a="1"/>
  <c r="I330" i="2" s="1"/>
  <c r="G330" i="2"/>
  <c r="E330" i="2"/>
  <c r="D330" i="2"/>
  <c r="C330" i="2"/>
  <c r="AB330" i="2"/>
  <c r="B470" i="2"/>
  <c r="G470" i="2"/>
  <c r="I470" i="2" a="1"/>
  <c r="I470" i="2" s="1"/>
  <c r="H470" i="2" a="1"/>
  <c r="H470" i="2" s="1"/>
  <c r="D470" i="2"/>
  <c r="E470" i="2"/>
  <c r="C470" i="2"/>
  <c r="AB470" i="2"/>
  <c r="B316" i="2"/>
  <c r="G316" i="2"/>
  <c r="H316" i="2" a="1"/>
  <c r="H316" i="2" s="1"/>
  <c r="I316" i="2" a="1"/>
  <c r="I316" i="2" s="1"/>
  <c r="C316" i="2"/>
  <c r="D316" i="2"/>
  <c r="AB316" i="2"/>
  <c r="E316" i="2"/>
  <c r="B426" i="2"/>
  <c r="G426" i="2"/>
  <c r="I426" i="2" a="1"/>
  <c r="I426" i="2" s="1"/>
  <c r="H426" i="2" a="1"/>
  <c r="H426" i="2" s="1"/>
  <c r="D426" i="2"/>
  <c r="E426" i="2"/>
  <c r="C426" i="2"/>
  <c r="AB426" i="2"/>
  <c r="G63" i="2"/>
  <c r="B63" i="2"/>
  <c r="H63" i="2" a="1"/>
  <c r="H63" i="2" s="1"/>
  <c r="I63" i="2" a="1"/>
  <c r="I63" i="2" s="1"/>
  <c r="E63" i="2"/>
  <c r="D63" i="2"/>
  <c r="AB63" i="2"/>
  <c r="C63" i="2"/>
  <c r="B490" i="2"/>
  <c r="H490" i="2" a="1"/>
  <c r="H490" i="2" s="1"/>
  <c r="I490" i="2" a="1"/>
  <c r="I490" i="2" s="1"/>
  <c r="G490" i="2"/>
  <c r="C490" i="2"/>
  <c r="D490" i="2"/>
  <c r="E490" i="2"/>
  <c r="G143" i="2"/>
  <c r="B143" i="2"/>
  <c r="H143" i="2" a="1"/>
  <c r="H143" i="2" s="1"/>
  <c r="I143" i="2" a="1"/>
  <c r="I143" i="2" s="1"/>
  <c r="C143" i="2"/>
  <c r="AB143" i="2"/>
  <c r="E143" i="2"/>
  <c r="D143" i="2"/>
  <c r="G387" i="2"/>
  <c r="B387" i="2"/>
  <c r="I387" i="2" a="1"/>
  <c r="I387" i="2" s="1"/>
  <c r="H387" i="2" a="1"/>
  <c r="H387" i="2" s="1"/>
  <c r="E387" i="2"/>
  <c r="AB387" i="2"/>
  <c r="C387" i="2"/>
  <c r="D387" i="2"/>
  <c r="O270" i="2"/>
  <c r="O335" i="2"/>
  <c r="R73" i="2"/>
  <c r="L256" i="2"/>
  <c r="G43" i="2"/>
  <c r="B43" i="2"/>
  <c r="H43" i="2" a="1"/>
  <c r="H43" i="2" s="1"/>
  <c r="I43" i="2" a="1"/>
  <c r="I43" i="2" s="1"/>
  <c r="E43" i="2"/>
  <c r="D43" i="2"/>
  <c r="C43" i="2"/>
  <c r="AB43" i="2"/>
  <c r="G51" i="2"/>
  <c r="B51" i="2"/>
  <c r="I51" i="2" a="1"/>
  <c r="I51" i="2" s="1"/>
  <c r="C51" i="2"/>
  <c r="H51" i="2" a="1"/>
  <c r="H51" i="2" s="1"/>
  <c r="D51" i="2"/>
  <c r="E51" i="2"/>
  <c r="AB51" i="2"/>
  <c r="B350" i="2"/>
  <c r="G350" i="2"/>
  <c r="H350" i="2" a="1"/>
  <c r="H350" i="2" s="1"/>
  <c r="I350" i="2" a="1"/>
  <c r="I350" i="2" s="1"/>
  <c r="AB350" i="2"/>
  <c r="E350" i="2"/>
  <c r="D350" i="2"/>
  <c r="C350" i="2"/>
  <c r="G201" i="2"/>
  <c r="B201" i="2"/>
  <c r="I201" i="2" a="1"/>
  <c r="I201" i="2" s="1"/>
  <c r="H201" i="2" a="1"/>
  <c r="H201" i="2" s="1"/>
  <c r="AB201" i="2"/>
  <c r="D201" i="2"/>
  <c r="E201" i="2"/>
  <c r="C201" i="2"/>
  <c r="Q95" i="2"/>
  <c r="B276" i="2"/>
  <c r="G276" i="2"/>
  <c r="H276" i="2" a="1"/>
  <c r="H276" i="2" s="1"/>
  <c r="I276" i="2" a="1"/>
  <c r="I276" i="2" s="1"/>
  <c r="E276" i="2"/>
  <c r="C276" i="2"/>
  <c r="D276" i="2"/>
  <c r="AB276" i="2"/>
  <c r="G27" i="2"/>
  <c r="B27" i="2"/>
  <c r="H27" i="2" a="1"/>
  <c r="H27" i="2" s="1"/>
  <c r="I27" i="2" a="1"/>
  <c r="I27" i="2" s="1"/>
  <c r="C27" i="2"/>
  <c r="D27" i="2"/>
  <c r="E27" i="2"/>
  <c r="AB27" i="2"/>
  <c r="G260" i="2"/>
  <c r="B260" i="2"/>
  <c r="H260" i="2" a="1"/>
  <c r="H260" i="2" s="1"/>
  <c r="I260" i="2" a="1"/>
  <c r="I260" i="2" s="1"/>
  <c r="E260" i="2"/>
  <c r="AB260" i="2"/>
  <c r="C260" i="2"/>
  <c r="D260" i="2"/>
  <c r="G189" i="2"/>
  <c r="B189" i="2"/>
  <c r="I189" i="2" a="1"/>
  <c r="I189" i="2" s="1"/>
  <c r="H189" i="2" a="1"/>
  <c r="H189" i="2" s="1"/>
  <c r="AB189" i="2"/>
  <c r="E189" i="2"/>
  <c r="C189" i="2"/>
  <c r="D189" i="2"/>
  <c r="G202" i="2"/>
  <c r="B202" i="2"/>
  <c r="H202" i="2" a="1"/>
  <c r="H202" i="2" s="1"/>
  <c r="I202" i="2" a="1"/>
  <c r="I202" i="2" s="1"/>
  <c r="C202" i="2"/>
  <c r="E202" i="2"/>
  <c r="D202" i="2"/>
  <c r="AB202" i="2"/>
  <c r="B444" i="2"/>
  <c r="G444" i="2"/>
  <c r="H444" i="2" a="1"/>
  <c r="H444" i="2" s="1"/>
  <c r="I444" i="2" a="1"/>
  <c r="I444" i="2" s="1"/>
  <c r="E444" i="2"/>
  <c r="D444" i="2"/>
  <c r="AB444" i="2"/>
  <c r="C444" i="2"/>
  <c r="G35" i="2"/>
  <c r="B35" i="2"/>
  <c r="H35" i="2" a="1"/>
  <c r="H35" i="2" s="1"/>
  <c r="I35" i="2" a="1"/>
  <c r="I35" i="2" s="1"/>
  <c r="C35" i="2"/>
  <c r="D35" i="2"/>
  <c r="E35" i="2"/>
  <c r="AB35" i="2"/>
  <c r="G501" i="2"/>
  <c r="B501" i="2"/>
  <c r="H501" i="2" a="1"/>
  <c r="H501" i="2" s="1"/>
  <c r="I501" i="2" a="1"/>
  <c r="I501" i="2" s="1"/>
  <c r="C501" i="2"/>
  <c r="D501" i="2"/>
  <c r="E501" i="2"/>
  <c r="G439" i="2"/>
  <c r="I439" i="2" a="1"/>
  <c r="I439" i="2" s="1"/>
  <c r="B439" i="2"/>
  <c r="H439" i="2" a="1"/>
  <c r="H439" i="2" s="1"/>
  <c r="E439" i="2"/>
  <c r="D439" i="2"/>
  <c r="AB439" i="2"/>
  <c r="C439" i="2"/>
  <c r="N146" i="2"/>
  <c r="N485" i="2"/>
  <c r="J267" i="2"/>
  <c r="G151" i="2"/>
  <c r="B151" i="2"/>
  <c r="H151" i="2" a="1"/>
  <c r="H151" i="2" s="1"/>
  <c r="I151" i="2" a="1"/>
  <c r="I151" i="2" s="1"/>
  <c r="E151" i="2"/>
  <c r="C151" i="2"/>
  <c r="D151" i="2"/>
  <c r="AB151" i="2"/>
  <c r="G452" i="2"/>
  <c r="B452" i="2"/>
  <c r="H452" i="2" a="1"/>
  <c r="H452" i="2" s="1"/>
  <c r="I452" i="2" a="1"/>
  <c r="I452" i="2" s="1"/>
  <c r="C452" i="2"/>
  <c r="AB452" i="2"/>
  <c r="E452" i="2"/>
  <c r="D452" i="2"/>
  <c r="G42" i="2"/>
  <c r="B42" i="2"/>
  <c r="C42" i="2"/>
  <c r="E42" i="2"/>
  <c r="D42" i="2"/>
  <c r="H42" i="2" a="1"/>
  <c r="H42" i="2" s="1"/>
  <c r="I42" i="2" a="1"/>
  <c r="I42" i="2" s="1"/>
  <c r="AB42" i="2"/>
  <c r="H473" i="2" a="1"/>
  <c r="H473" i="2" s="1"/>
  <c r="B473" i="2"/>
  <c r="G473" i="2"/>
  <c r="I473" i="2" a="1"/>
  <c r="I473" i="2" s="1"/>
  <c r="E473" i="2"/>
  <c r="D473" i="2"/>
  <c r="C473" i="2"/>
  <c r="B459" i="2"/>
  <c r="G459" i="2"/>
  <c r="H459" i="2" a="1"/>
  <c r="H459" i="2" s="1"/>
  <c r="I459" i="2" a="1"/>
  <c r="I459" i="2" s="1"/>
  <c r="E459" i="2"/>
  <c r="D459" i="2"/>
  <c r="AB459" i="2"/>
  <c r="C459" i="2"/>
  <c r="G30" i="2"/>
  <c r="B30" i="2"/>
  <c r="H30" i="2" a="1"/>
  <c r="H30" i="2" s="1"/>
  <c r="I30" i="2" a="1"/>
  <c r="I30" i="2" s="1"/>
  <c r="C30" i="2"/>
  <c r="D30" i="2"/>
  <c r="E30" i="2"/>
  <c r="AB30" i="2"/>
  <c r="B460" i="2"/>
  <c r="G460" i="2"/>
  <c r="H460" i="2" a="1"/>
  <c r="H460" i="2" s="1"/>
  <c r="I460" i="2" a="1"/>
  <c r="I460" i="2" s="1"/>
  <c r="AB460" i="2"/>
  <c r="E460" i="2"/>
  <c r="C460" i="2"/>
  <c r="D460" i="2"/>
  <c r="G172" i="2"/>
  <c r="H172" i="2" a="1"/>
  <c r="H172" i="2" s="1"/>
  <c r="B172" i="2"/>
  <c r="I172" i="2" a="1"/>
  <c r="I172" i="2" s="1"/>
  <c r="D172" i="2"/>
  <c r="E172" i="2"/>
  <c r="C172" i="2"/>
  <c r="AB172" i="2"/>
  <c r="B273" i="2"/>
  <c r="I273" i="2" a="1"/>
  <c r="I273" i="2" s="1"/>
  <c r="H273" i="2" a="1"/>
  <c r="H273" i="2" s="1"/>
  <c r="G273" i="2"/>
  <c r="E273" i="2"/>
  <c r="D273" i="2"/>
  <c r="AB273" i="2"/>
  <c r="C273" i="2"/>
  <c r="B333" i="2"/>
  <c r="I333" i="2" a="1"/>
  <c r="I333" i="2" s="1"/>
  <c r="G333" i="2"/>
  <c r="H333" i="2" a="1"/>
  <c r="H333" i="2" s="1"/>
  <c r="AB333" i="2"/>
  <c r="E333" i="2"/>
  <c r="D333" i="2"/>
  <c r="C333" i="2"/>
  <c r="G241" i="2"/>
  <c r="B241" i="2"/>
  <c r="I241" i="2" a="1"/>
  <c r="I241" i="2" s="1"/>
  <c r="H241" i="2" a="1"/>
  <c r="H241" i="2" s="1"/>
  <c r="E241" i="2"/>
  <c r="AB241" i="2"/>
  <c r="C241" i="2"/>
  <c r="D241" i="2"/>
  <c r="G25" i="2"/>
  <c r="B25" i="2"/>
  <c r="D25" i="2"/>
  <c r="I25" i="2" a="1"/>
  <c r="I25" i="2" s="1"/>
  <c r="E25" i="2"/>
  <c r="H25" i="2" a="1"/>
  <c r="H25" i="2" s="1"/>
  <c r="C25" i="2" a="1"/>
  <c r="C25" i="2" s="1"/>
  <c r="AB25" i="2"/>
  <c r="B388" i="2"/>
  <c r="G388" i="2"/>
  <c r="H388" i="2" a="1"/>
  <c r="H388" i="2" s="1"/>
  <c r="I388" i="2" a="1"/>
  <c r="I388" i="2" s="1"/>
  <c r="AB388" i="2"/>
  <c r="C388" i="2"/>
  <c r="E388" i="2"/>
  <c r="D388" i="2"/>
  <c r="P265" i="2"/>
  <c r="L378" i="2"/>
  <c r="L114" i="2"/>
  <c r="R135" i="2"/>
  <c r="N342" i="2"/>
  <c r="I402" i="2" a="1"/>
  <c r="I402" i="2" s="1"/>
  <c r="B402" i="2"/>
  <c r="G402" i="2"/>
  <c r="H402" i="2" a="1"/>
  <c r="H402" i="2" s="1"/>
  <c r="AB402" i="2"/>
  <c r="C402" i="2"/>
  <c r="E402" i="2"/>
  <c r="D402" i="2"/>
  <c r="G100" i="2"/>
  <c r="H100" i="2" a="1"/>
  <c r="H100" i="2" s="1"/>
  <c r="I100" i="2" a="1"/>
  <c r="I100" i="2" s="1"/>
  <c r="B100" i="2"/>
  <c r="E100" i="2"/>
  <c r="D100" i="2"/>
  <c r="AB100" i="2"/>
  <c r="C100" i="2"/>
  <c r="G37" i="2"/>
  <c r="B37" i="2"/>
  <c r="E37" i="2"/>
  <c r="H37" i="2" a="1"/>
  <c r="H37" i="2" s="1"/>
  <c r="D37" i="2"/>
  <c r="C37" i="2"/>
  <c r="I37" i="2" a="1"/>
  <c r="I37" i="2" s="1"/>
  <c r="AB37" i="2"/>
  <c r="B218" i="2"/>
  <c r="G218" i="2"/>
  <c r="H218" i="2" a="1"/>
  <c r="H218" i="2" s="1"/>
  <c r="I218" i="2" a="1"/>
  <c r="I218" i="2" s="1"/>
  <c r="D218" i="2"/>
  <c r="AB218" i="2"/>
  <c r="C218" i="2"/>
  <c r="E218" i="2"/>
  <c r="G223" i="2"/>
  <c r="B223" i="2"/>
  <c r="I223" i="2" a="1"/>
  <c r="I223" i="2" s="1"/>
  <c r="H223" i="2" a="1"/>
  <c r="H223" i="2" s="1"/>
  <c r="E223" i="2"/>
  <c r="D223" i="2"/>
  <c r="AB223" i="2"/>
  <c r="C223" i="2"/>
  <c r="B278" i="2"/>
  <c r="G278" i="2"/>
  <c r="H278" i="2" a="1"/>
  <c r="H278" i="2" s="1"/>
  <c r="I278" i="2" a="1"/>
  <c r="I278" i="2" s="1"/>
  <c r="D278" i="2"/>
  <c r="AB278" i="2"/>
  <c r="E278" i="2"/>
  <c r="C278" i="2"/>
  <c r="B253" i="2"/>
  <c r="G253" i="2"/>
  <c r="I253" i="2" a="1"/>
  <c r="I253" i="2" s="1"/>
  <c r="H253" i="2" a="1"/>
  <c r="H253" i="2" s="1"/>
  <c r="AB253" i="2"/>
  <c r="C253" i="2"/>
  <c r="E253" i="2"/>
  <c r="D253" i="2"/>
  <c r="B290" i="2"/>
  <c r="G290" i="2"/>
  <c r="H290" i="2" a="1"/>
  <c r="H290" i="2" s="1"/>
  <c r="I290" i="2" a="1"/>
  <c r="I290" i="2" s="1"/>
  <c r="AB290" i="2"/>
  <c r="C290" i="2"/>
  <c r="D290" i="2"/>
  <c r="E290" i="2"/>
  <c r="G262" i="2"/>
  <c r="B262" i="2"/>
  <c r="H262" i="2" a="1"/>
  <c r="H262" i="2" s="1"/>
  <c r="I262" i="2" a="1"/>
  <c r="I262" i="2" s="1"/>
  <c r="D262" i="2"/>
  <c r="C262" i="2"/>
  <c r="E262" i="2"/>
  <c r="AB262" i="2"/>
  <c r="P71" i="2"/>
  <c r="G125" i="2"/>
  <c r="B125" i="2"/>
  <c r="I125" i="2" a="1"/>
  <c r="I125" i="2" s="1"/>
  <c r="H125" i="2" a="1"/>
  <c r="H125" i="2" s="1"/>
  <c r="D125" i="2"/>
  <c r="C125" i="2"/>
  <c r="E125" i="2"/>
  <c r="AB125" i="2"/>
  <c r="G318" i="2"/>
  <c r="B318" i="2"/>
  <c r="I318" i="2" a="1"/>
  <c r="I318" i="2" s="1"/>
  <c r="H318" i="2" a="1"/>
  <c r="H318" i="2" s="1"/>
  <c r="C318" i="2"/>
  <c r="AB318" i="2"/>
  <c r="D318" i="2"/>
  <c r="E318" i="2"/>
  <c r="G188" i="2"/>
  <c r="H188" i="2" a="1"/>
  <c r="H188" i="2" s="1"/>
  <c r="B188" i="2"/>
  <c r="I188" i="2" a="1"/>
  <c r="I188" i="2" s="1"/>
  <c r="D188" i="2"/>
  <c r="AB188" i="2"/>
  <c r="C188" i="2"/>
  <c r="E188" i="2"/>
  <c r="G164" i="2"/>
  <c r="B164" i="2"/>
  <c r="I164" i="2" a="1"/>
  <c r="I164" i="2" s="1"/>
  <c r="H164" i="2" a="1"/>
  <c r="H164" i="2" s="1"/>
  <c r="AB164" i="2"/>
  <c r="D164" i="2"/>
  <c r="E164" i="2"/>
  <c r="C164" i="2"/>
  <c r="B261" i="2"/>
  <c r="G261" i="2"/>
  <c r="H261" i="2" a="1"/>
  <c r="H261" i="2" s="1"/>
  <c r="I261" i="2" a="1"/>
  <c r="I261" i="2" s="1"/>
  <c r="D261" i="2"/>
  <c r="C261" i="2"/>
  <c r="E261" i="2"/>
  <c r="AB261" i="2"/>
  <c r="B382" i="2"/>
  <c r="H382" i="2" a="1"/>
  <c r="H382" i="2" s="1"/>
  <c r="I382" i="2" a="1"/>
  <c r="I382" i="2" s="1"/>
  <c r="G382" i="2"/>
  <c r="C382" i="2"/>
  <c r="AB382" i="2"/>
  <c r="E382" i="2"/>
  <c r="D382" i="2"/>
  <c r="G185" i="2"/>
  <c r="B185" i="2"/>
  <c r="I185" i="2" a="1"/>
  <c r="I185" i="2" s="1"/>
  <c r="H185" i="2" a="1"/>
  <c r="H185" i="2" s="1"/>
  <c r="E185" i="2"/>
  <c r="AB185" i="2"/>
  <c r="C185" i="2"/>
  <c r="D185" i="2"/>
  <c r="G13" i="2"/>
  <c r="B13" i="2"/>
  <c r="E13" i="2"/>
  <c r="H13" i="2" a="1"/>
  <c r="H13" i="2" s="1"/>
  <c r="D13" i="2"/>
  <c r="I13" i="2" a="1"/>
  <c r="I13" i="2" s="1"/>
  <c r="C13" i="2" a="1"/>
  <c r="C13" i="2" s="1"/>
  <c r="AB13" i="2"/>
  <c r="B309" i="2"/>
  <c r="G309" i="2"/>
  <c r="H309" i="2" a="1"/>
  <c r="H309" i="2" s="1"/>
  <c r="I309" i="2" a="1"/>
  <c r="I309" i="2" s="1"/>
  <c r="C309" i="2"/>
  <c r="D309" i="2"/>
  <c r="AB309" i="2"/>
  <c r="E309" i="2"/>
  <c r="B281" i="2"/>
  <c r="G281" i="2"/>
  <c r="H281" i="2" a="1"/>
  <c r="H281" i="2" s="1"/>
  <c r="I281" i="2" a="1"/>
  <c r="I281" i="2" s="1"/>
  <c r="D281" i="2"/>
  <c r="E281" i="2"/>
  <c r="C281" i="2"/>
  <c r="AB281" i="2"/>
  <c r="B248" i="2"/>
  <c r="G248" i="2"/>
  <c r="H248" i="2" a="1"/>
  <c r="H248" i="2" s="1"/>
  <c r="I248" i="2" a="1"/>
  <c r="I248" i="2" s="1"/>
  <c r="C248" i="2"/>
  <c r="D248" i="2"/>
  <c r="AB248" i="2"/>
  <c r="E248" i="2"/>
  <c r="B511" i="2"/>
  <c r="G511" i="2"/>
  <c r="H511" i="2" a="1"/>
  <c r="H511" i="2" s="1"/>
  <c r="I511" i="2" a="1"/>
  <c r="I511" i="2" s="1"/>
  <c r="E511" i="2"/>
  <c r="C511" i="2"/>
  <c r="D511" i="2"/>
  <c r="B321" i="2"/>
  <c r="G321" i="2"/>
  <c r="H321" i="2" a="1"/>
  <c r="H321" i="2" s="1"/>
  <c r="I321" i="2" a="1"/>
  <c r="I321" i="2" s="1"/>
  <c r="C321" i="2"/>
  <c r="E321" i="2"/>
  <c r="AB321" i="2"/>
  <c r="D321" i="2"/>
  <c r="G57" i="2"/>
  <c r="B57" i="2"/>
  <c r="H57" i="2" a="1"/>
  <c r="H57" i="2" s="1"/>
  <c r="I57" i="2" a="1"/>
  <c r="I57" i="2" s="1"/>
  <c r="D57" i="2"/>
  <c r="E57" i="2"/>
  <c r="C57" i="2"/>
  <c r="AB57" i="2"/>
  <c r="G81" i="2"/>
  <c r="H81" i="2" a="1"/>
  <c r="H81" i="2" s="1"/>
  <c r="I81" i="2" a="1"/>
  <c r="I81" i="2" s="1"/>
  <c r="B81" i="2"/>
  <c r="E81" i="2"/>
  <c r="AB81" i="2"/>
  <c r="C81" i="2"/>
  <c r="D81" i="2"/>
  <c r="G110" i="2"/>
  <c r="B110" i="2"/>
  <c r="H110" i="2" a="1"/>
  <c r="H110" i="2" s="1"/>
  <c r="I110" i="2" a="1"/>
  <c r="I110" i="2" s="1"/>
  <c r="AB110" i="2"/>
  <c r="C110" i="2"/>
  <c r="D110" i="2"/>
  <c r="E110" i="2"/>
  <c r="B367" i="2"/>
  <c r="G367" i="2"/>
  <c r="I367" i="2" a="1"/>
  <c r="I367" i="2" s="1"/>
  <c r="H367" i="2" a="1"/>
  <c r="H367" i="2" s="1"/>
  <c r="C367" i="2"/>
  <c r="D367" i="2"/>
  <c r="E367" i="2"/>
  <c r="AB367" i="2"/>
  <c r="G28" i="2"/>
  <c r="I28" i="2" a="1"/>
  <c r="I28" i="2" s="1"/>
  <c r="B28" i="2"/>
  <c r="H28" i="2" a="1"/>
  <c r="H28" i="2" s="1"/>
  <c r="D28" i="2"/>
  <c r="C28" i="2"/>
  <c r="E28" i="2"/>
  <c r="AB28" i="2"/>
  <c r="K73" i="2"/>
  <c r="F32" i="1"/>
  <c r="F31" i="1"/>
  <c r="F19" i="1"/>
  <c r="M73" i="2" l="1"/>
  <c r="L105" i="2"/>
  <c r="N105" i="2"/>
  <c r="P105" i="2"/>
  <c r="K105" i="2"/>
  <c r="N433" i="2"/>
  <c r="L73" i="2"/>
  <c r="J73" i="2"/>
  <c r="J433" i="2"/>
  <c r="P433" i="2"/>
  <c r="Q117" i="2"/>
  <c r="O301" i="2"/>
  <c r="K241" i="2"/>
  <c r="K436" i="2"/>
  <c r="L23" i="2"/>
  <c r="R215" i="2"/>
  <c r="R138" i="2"/>
  <c r="N258" i="2"/>
  <c r="P258" i="2"/>
  <c r="J258" i="2"/>
  <c r="R74" i="2"/>
  <c r="R258" i="2"/>
  <c r="M258" i="2"/>
  <c r="K258" i="2"/>
  <c r="J130" i="2"/>
  <c r="K430" i="2"/>
  <c r="P345" i="2"/>
  <c r="O258" i="2"/>
  <c r="Q258" i="2"/>
  <c r="Q74" i="2"/>
  <c r="M74" i="2"/>
  <c r="L74" i="2"/>
  <c r="O74" i="2"/>
  <c r="K111" i="2"/>
  <c r="L204" i="2"/>
  <c r="J455" i="2"/>
  <c r="O398" i="2"/>
  <c r="M66" i="2"/>
  <c r="O484" i="2"/>
  <c r="O24" i="2"/>
  <c r="P430" i="2"/>
  <c r="P465" i="2"/>
  <c r="K446" i="2"/>
  <c r="R196" i="2"/>
  <c r="L436" i="2"/>
  <c r="J436" i="2"/>
  <c r="O345" i="2"/>
  <c r="M456" i="2"/>
  <c r="J31" i="2"/>
  <c r="J512" i="2"/>
  <c r="M10" i="2"/>
  <c r="J301" i="2"/>
  <c r="K81" i="2"/>
  <c r="Q57" i="2"/>
  <c r="L497" i="2"/>
  <c r="Q64" i="2"/>
  <c r="O207" i="2"/>
  <c r="K370" i="2"/>
  <c r="L495" i="2"/>
  <c r="M41" i="2"/>
  <c r="O47" i="2"/>
  <c r="O436" i="2"/>
  <c r="P82" i="2"/>
  <c r="L141" i="2"/>
  <c r="J422" i="2"/>
  <c r="O317" i="2"/>
  <c r="M481" i="2"/>
  <c r="O33" i="2"/>
  <c r="M106" i="2"/>
  <c r="L143" i="2"/>
  <c r="P333" i="2"/>
  <c r="N43" i="2"/>
  <c r="M153" i="2"/>
  <c r="K336" i="2"/>
  <c r="N22" i="2"/>
  <c r="N142" i="2"/>
  <c r="N106" i="2"/>
  <c r="N125" i="2"/>
  <c r="P350" i="2"/>
  <c r="P382" i="2"/>
  <c r="L272" i="2"/>
  <c r="O467" i="2"/>
  <c r="N271" i="2"/>
  <c r="N227" i="2"/>
  <c r="M268" i="2"/>
  <c r="R206" i="2"/>
  <c r="J162" i="2"/>
  <c r="Q471" i="2"/>
  <c r="K277" i="2"/>
  <c r="L250" i="2"/>
  <c r="M440" i="2"/>
  <c r="Q41" i="2"/>
  <c r="N184" i="2"/>
  <c r="P301" i="2"/>
  <c r="P321" i="2"/>
  <c r="P172" i="2"/>
  <c r="M371" i="2"/>
  <c r="O337" i="2"/>
  <c r="Q228" i="2"/>
  <c r="K70" i="2"/>
  <c r="J317" i="2"/>
  <c r="Q53" i="2"/>
  <c r="L219" i="2"/>
  <c r="K496" i="2"/>
  <c r="Q79" i="2"/>
  <c r="M210" i="2"/>
  <c r="P454" i="2"/>
  <c r="O251" i="2"/>
  <c r="M190" i="2"/>
  <c r="L322" i="2"/>
  <c r="L420" i="2"/>
  <c r="L66" i="2"/>
  <c r="Q77" i="2"/>
  <c r="J354" i="2"/>
  <c r="M413" i="2"/>
  <c r="M398" i="2"/>
  <c r="M122" i="2"/>
  <c r="M38" i="2"/>
  <c r="K399" i="2"/>
  <c r="R250" i="2"/>
  <c r="L365" i="2"/>
  <c r="K388" i="2"/>
  <c r="Q395" i="2"/>
  <c r="P304" i="2"/>
  <c r="K55" i="2"/>
  <c r="K284" i="2"/>
  <c r="N466" i="2"/>
  <c r="Q103" i="2"/>
  <c r="J241" i="2"/>
  <c r="R242" i="2"/>
  <c r="Q139" i="2"/>
  <c r="Q377" i="2"/>
  <c r="P86" i="2"/>
  <c r="N156" i="2"/>
  <c r="Q87" i="2"/>
  <c r="K357" i="2"/>
  <c r="N120" i="2"/>
  <c r="R157" i="2"/>
  <c r="M450" i="2"/>
  <c r="O445" i="2"/>
  <c r="Q425" i="2"/>
  <c r="R112" i="2"/>
  <c r="N185" i="2"/>
  <c r="K386" i="2"/>
  <c r="P259" i="2"/>
  <c r="P479" i="2"/>
  <c r="O90" i="2"/>
  <c r="N290" i="2"/>
  <c r="O54" i="2"/>
  <c r="L123" i="2"/>
  <c r="L193" i="2"/>
  <c r="K25" i="2"/>
  <c r="Q367" i="2"/>
  <c r="P309" i="2"/>
  <c r="L460" i="2"/>
  <c r="L439" i="2"/>
  <c r="J66" i="2"/>
  <c r="N377" i="2"/>
  <c r="Q381" i="2"/>
  <c r="P302" i="2"/>
  <c r="Q431" i="2"/>
  <c r="J235" i="2"/>
  <c r="J84" i="2"/>
  <c r="N163" i="2"/>
  <c r="P311" i="2"/>
  <c r="L43" i="2"/>
  <c r="L459" i="2"/>
  <c r="O201" i="2"/>
  <c r="Q148" i="2"/>
  <c r="O324" i="2"/>
  <c r="M410" i="2"/>
  <c r="O338" i="2"/>
  <c r="J255" i="2"/>
  <c r="J77" i="2"/>
  <c r="Q26" i="2"/>
  <c r="P369" i="2"/>
  <c r="P238" i="2"/>
  <c r="R15" i="2"/>
  <c r="R139" i="2"/>
  <c r="O368" i="2"/>
  <c r="M296" i="2"/>
  <c r="P502" i="2"/>
  <c r="K389" i="2"/>
  <c r="M239" i="2"/>
  <c r="K366" i="2"/>
  <c r="J359" i="2"/>
  <c r="O77" i="2"/>
  <c r="L458" i="2"/>
  <c r="M91" i="2"/>
  <c r="J41" i="2"/>
  <c r="L442" i="2"/>
  <c r="Q434" i="2"/>
  <c r="L122" i="2"/>
  <c r="Q432" i="2"/>
  <c r="N495" i="2"/>
  <c r="K186" i="2"/>
  <c r="P466" i="2"/>
  <c r="Q456" i="2"/>
  <c r="L467" i="2"/>
  <c r="O261" i="2"/>
  <c r="J164" i="2"/>
  <c r="L27" i="2"/>
  <c r="M316" i="2"/>
  <c r="P476" i="2"/>
  <c r="L231" i="2"/>
  <c r="N175" i="2"/>
  <c r="O279" i="2"/>
  <c r="M317" i="2"/>
  <c r="Q374" i="2"/>
  <c r="L373" i="2"/>
  <c r="Q344" i="2"/>
  <c r="M347" i="2"/>
  <c r="L121" i="2"/>
  <c r="Q68" i="2"/>
  <c r="J411" i="2"/>
  <c r="K278" i="2"/>
  <c r="P422" i="2"/>
  <c r="J374" i="2"/>
  <c r="M90" i="2"/>
  <c r="P67" i="2"/>
  <c r="O449" i="2"/>
  <c r="P182" i="2"/>
  <c r="P128" i="2"/>
  <c r="Q45" i="2"/>
  <c r="O311" i="2"/>
  <c r="Q407" i="2"/>
  <c r="K138" i="2"/>
  <c r="O466" i="2"/>
  <c r="L281" i="2"/>
  <c r="K188" i="2"/>
  <c r="K218" i="2"/>
  <c r="N27" i="2"/>
  <c r="M401" i="2"/>
  <c r="Q349" i="2"/>
  <c r="P77" i="2"/>
  <c r="Q435" i="2"/>
  <c r="R252" i="2"/>
  <c r="L102" i="2"/>
  <c r="O133" i="2"/>
  <c r="K92" i="2"/>
  <c r="M272" i="2"/>
  <c r="J483" i="2"/>
  <c r="K501" i="2"/>
  <c r="R153" i="2"/>
  <c r="N77" i="2"/>
  <c r="M93" i="2"/>
  <c r="P393" i="2"/>
  <c r="R247" i="2"/>
  <c r="K240" i="2"/>
  <c r="Q275" i="2"/>
  <c r="P154" i="2"/>
  <c r="J165" i="2"/>
  <c r="L302" i="2"/>
  <c r="K118" i="2"/>
  <c r="Q320" i="2"/>
  <c r="J45" i="2"/>
  <c r="Q214" i="2"/>
  <c r="O427" i="2"/>
  <c r="K184" i="2"/>
  <c r="L473" i="2"/>
  <c r="N321" i="2"/>
  <c r="P290" i="2"/>
  <c r="P51" i="2"/>
  <c r="N387" i="2"/>
  <c r="K83" i="2"/>
  <c r="L377" i="2"/>
  <c r="M230" i="2"/>
  <c r="P180" i="2"/>
  <c r="K77" i="2"/>
  <c r="P228" i="2"/>
  <c r="M207" i="2"/>
  <c r="J245" i="2"/>
  <c r="L184" i="2"/>
  <c r="L312" i="2"/>
  <c r="Q445" i="2"/>
  <c r="O159" i="2"/>
  <c r="M475" i="2"/>
  <c r="P295" i="2"/>
  <c r="P411" i="2"/>
  <c r="P271" i="2"/>
  <c r="L164" i="2"/>
  <c r="L241" i="2"/>
  <c r="K330" i="2"/>
  <c r="N392" i="2"/>
  <c r="M404" i="2"/>
  <c r="O360" i="2"/>
  <c r="M224" i="2"/>
  <c r="M259" i="2"/>
  <c r="P106" i="2"/>
  <c r="R53" i="2"/>
  <c r="K263" i="2"/>
  <c r="P39" i="2"/>
  <c r="N446" i="2"/>
  <c r="J428" i="2"/>
  <c r="P103" i="2"/>
  <c r="M143" i="2"/>
  <c r="M476" i="2"/>
  <c r="N111" i="2"/>
  <c r="N379" i="2"/>
  <c r="N62" i="2"/>
  <c r="P199" i="2"/>
  <c r="J283" i="2"/>
  <c r="O161" i="2"/>
  <c r="L474" i="2"/>
  <c r="J425" i="2"/>
  <c r="L347" i="2"/>
  <c r="O304" i="2"/>
  <c r="K315" i="2"/>
  <c r="M213" i="2"/>
  <c r="L408" i="2"/>
  <c r="Q223" i="2"/>
  <c r="O402" i="2"/>
  <c r="P241" i="2"/>
  <c r="M333" i="2"/>
  <c r="K273" i="2"/>
  <c r="P473" i="2"/>
  <c r="R151" i="2"/>
  <c r="Q201" i="2"/>
  <c r="Q242" i="2"/>
  <c r="K494" i="2"/>
  <c r="Q255" i="2"/>
  <c r="N231" i="2"/>
  <c r="P429" i="2"/>
  <c r="L79" i="2"/>
  <c r="K26" i="2"/>
  <c r="M400" i="2"/>
  <c r="P286" i="2"/>
  <c r="N454" i="2"/>
  <c r="P215" i="2"/>
  <c r="Q67" i="2"/>
  <c r="L68" i="2"/>
  <c r="L504" i="2"/>
  <c r="M364" i="2"/>
  <c r="N122" i="2"/>
  <c r="M406" i="2"/>
  <c r="R193" i="2"/>
  <c r="M465" i="2"/>
  <c r="N469" i="2"/>
  <c r="N64" i="2"/>
  <c r="R26" i="2"/>
  <c r="P354" i="2"/>
  <c r="O252" i="2"/>
  <c r="N130" i="2"/>
  <c r="M214" i="2"/>
  <c r="L448" i="2"/>
  <c r="M193" i="2"/>
  <c r="P138" i="2"/>
  <c r="J196" i="2"/>
  <c r="N278" i="2"/>
  <c r="Q218" i="2"/>
  <c r="Q241" i="2"/>
  <c r="O172" i="2"/>
  <c r="L501" i="2"/>
  <c r="M470" i="2"/>
  <c r="P203" i="2"/>
  <c r="Q83" i="2"/>
  <c r="Q66" i="2"/>
  <c r="M368" i="2"/>
  <c r="K274" i="2"/>
  <c r="R44" i="2"/>
  <c r="K497" i="2"/>
  <c r="L180" i="2"/>
  <c r="M77" i="2"/>
  <c r="N268" i="2"/>
  <c r="K129" i="2"/>
  <c r="N20" i="2"/>
  <c r="N252" i="2"/>
  <c r="K170" i="2"/>
  <c r="M279" i="2"/>
  <c r="K375" i="2"/>
  <c r="R34" i="2"/>
  <c r="Q130" i="2"/>
  <c r="L99" i="2"/>
  <c r="O108" i="2"/>
  <c r="J481" i="2"/>
  <c r="J23" i="2"/>
  <c r="P477" i="2"/>
  <c r="L118" i="2"/>
  <c r="P214" i="2"/>
  <c r="N448" i="2"/>
  <c r="O193" i="2"/>
  <c r="N138" i="2"/>
  <c r="Q466" i="2"/>
  <c r="L196" i="2"/>
  <c r="M345" i="2"/>
  <c r="Q298" i="2"/>
  <c r="L245" i="2"/>
  <c r="L346" i="2"/>
  <c r="N165" i="2"/>
  <c r="O238" i="2"/>
  <c r="M65" i="2"/>
  <c r="M45" i="2"/>
  <c r="L368" i="2"/>
  <c r="L464" i="2"/>
  <c r="P328" i="2"/>
  <c r="N359" i="2"/>
  <c r="R199" i="2"/>
  <c r="P64" i="2"/>
  <c r="P296" i="2"/>
  <c r="J414" i="2"/>
  <c r="J299" i="2"/>
  <c r="L499" i="2"/>
  <c r="K232" i="2"/>
  <c r="M446" i="2"/>
  <c r="N476" i="2"/>
  <c r="Q111" i="2"/>
  <c r="P140" i="2"/>
  <c r="O225" i="2"/>
  <c r="N360" i="2"/>
  <c r="P366" i="2"/>
  <c r="P211" i="2"/>
  <c r="K359" i="2"/>
  <c r="O237" i="2"/>
  <c r="L482" i="2"/>
  <c r="M435" i="2"/>
  <c r="N250" i="2"/>
  <c r="M257" i="2"/>
  <c r="M493" i="2"/>
  <c r="L423" i="2"/>
  <c r="J102" i="2"/>
  <c r="M343" i="2"/>
  <c r="L283" i="2"/>
  <c r="M283" i="2"/>
  <c r="K288" i="2"/>
  <c r="N90" i="2"/>
  <c r="Q380" i="2"/>
  <c r="K460" i="2"/>
  <c r="J87" i="2"/>
  <c r="P227" i="2"/>
  <c r="K245" i="2"/>
  <c r="J259" i="2"/>
  <c r="N294" i="2"/>
  <c r="R165" i="2"/>
  <c r="Q55" i="2"/>
  <c r="K238" i="2"/>
  <c r="N320" i="2"/>
  <c r="K45" i="2"/>
  <c r="L299" i="2"/>
  <c r="J122" i="2"/>
  <c r="Q61" i="2"/>
  <c r="Q391" i="2"/>
  <c r="N411" i="2"/>
  <c r="N499" i="2"/>
  <c r="O88" i="2"/>
  <c r="O512" i="2"/>
  <c r="N186" i="2"/>
  <c r="J410" i="2"/>
  <c r="Q271" i="2"/>
  <c r="J271" i="2"/>
  <c r="N483" i="2"/>
  <c r="N408" i="2"/>
  <c r="K37" i="2"/>
  <c r="K439" i="2"/>
  <c r="K276" i="2"/>
  <c r="P63" i="2"/>
  <c r="L405" i="2"/>
  <c r="J277" i="2"/>
  <c r="K192" i="2"/>
  <c r="P404" i="2"/>
  <c r="P349" i="2"/>
  <c r="K224" i="2"/>
  <c r="R227" i="2"/>
  <c r="K22" i="2"/>
  <c r="J195" i="2"/>
  <c r="N440" i="2"/>
  <c r="K144" i="2"/>
  <c r="J423" i="2"/>
  <c r="O438" i="2"/>
  <c r="L161" i="2"/>
  <c r="L41" i="2"/>
  <c r="J312" i="2"/>
  <c r="L284" i="2"/>
  <c r="P427" i="2"/>
  <c r="P410" i="2"/>
  <c r="K271" i="2"/>
  <c r="L189" i="2"/>
  <c r="J189" i="2"/>
  <c r="O189" i="2"/>
  <c r="P28" i="2"/>
  <c r="K28" i="2"/>
  <c r="K262" i="2"/>
  <c r="K172" i="2"/>
  <c r="M189" i="2"/>
  <c r="R260" i="2"/>
  <c r="Q28" i="2"/>
  <c r="R110" i="2"/>
  <c r="J110" i="2"/>
  <c r="M281" i="2"/>
  <c r="L218" i="2"/>
  <c r="P218" i="2"/>
  <c r="M273" i="2"/>
  <c r="Q273" i="2"/>
  <c r="N172" i="2"/>
  <c r="N36" i="2"/>
  <c r="R36" i="2"/>
  <c r="K36" i="2"/>
  <c r="N81" i="2"/>
  <c r="R57" i="2"/>
  <c r="J281" i="2"/>
  <c r="J309" i="2"/>
  <c r="M309" i="2"/>
  <c r="Q13" i="2"/>
  <c r="L253" i="2"/>
  <c r="N253" i="2"/>
  <c r="R25" i="2"/>
  <c r="J25" i="2"/>
  <c r="J172" i="2"/>
  <c r="P459" i="2"/>
  <c r="N51" i="2"/>
  <c r="R51" i="2"/>
  <c r="Q316" i="2"/>
  <c r="P316" i="2"/>
  <c r="J316" i="2"/>
  <c r="N316" i="2"/>
  <c r="O316" i="2"/>
  <c r="K318" i="2"/>
  <c r="P318" i="2"/>
  <c r="R188" i="2"/>
  <c r="N402" i="2"/>
  <c r="N388" i="2"/>
  <c r="O241" i="2"/>
  <c r="R241" i="2"/>
  <c r="M241" i="2"/>
  <c r="L35" i="2"/>
  <c r="N35" i="2"/>
  <c r="L316" i="2"/>
  <c r="M452" i="2"/>
  <c r="P452" i="2"/>
  <c r="P248" i="2"/>
  <c r="M248" i="2"/>
  <c r="N223" i="2"/>
  <c r="J402" i="2"/>
  <c r="J452" i="2"/>
  <c r="M201" i="2"/>
  <c r="R192" i="2"/>
  <c r="K338" i="2"/>
  <c r="L274" i="2"/>
  <c r="L246" i="2"/>
  <c r="N145" i="2"/>
  <c r="P497" i="2"/>
  <c r="K463" i="2"/>
  <c r="N394" i="2"/>
  <c r="L107" i="2"/>
  <c r="Q167" i="2"/>
  <c r="P237" i="2"/>
  <c r="L268" i="2"/>
  <c r="L435" i="2"/>
  <c r="Q250" i="2"/>
  <c r="M174" i="2"/>
  <c r="M252" i="2"/>
  <c r="P423" i="2"/>
  <c r="K298" i="2"/>
  <c r="K102" i="2"/>
  <c r="Q279" i="2"/>
  <c r="J279" i="2"/>
  <c r="O106" i="2"/>
  <c r="Q479" i="2"/>
  <c r="N34" i="2"/>
  <c r="M286" i="2"/>
  <c r="K454" i="2"/>
  <c r="O263" i="2"/>
  <c r="N275" i="2"/>
  <c r="P312" i="2"/>
  <c r="K304" i="2"/>
  <c r="Q121" i="2"/>
  <c r="O372" i="2"/>
  <c r="J108" i="2"/>
  <c r="R235" i="2"/>
  <c r="P315" i="2"/>
  <c r="K128" i="2"/>
  <c r="J251" i="2"/>
  <c r="P190" i="2"/>
  <c r="L391" i="2"/>
  <c r="N322" i="2"/>
  <c r="J448" i="2"/>
  <c r="J193" i="2"/>
  <c r="Q499" i="2"/>
  <c r="M88" i="2"/>
  <c r="K465" i="2"/>
  <c r="N465" i="2"/>
  <c r="M483" i="2"/>
  <c r="O428" i="2"/>
  <c r="L83" i="2"/>
  <c r="L28" i="2"/>
  <c r="N511" i="2"/>
  <c r="L42" i="2"/>
  <c r="L151" i="2"/>
  <c r="N82" i="2"/>
  <c r="M233" i="2"/>
  <c r="N338" i="2"/>
  <c r="K139" i="2"/>
  <c r="R66" i="2"/>
  <c r="O349" i="2"/>
  <c r="J274" i="2"/>
  <c r="P464" i="2"/>
  <c r="Q198" i="2"/>
  <c r="Q224" i="2"/>
  <c r="J497" i="2"/>
  <c r="P303" i="2"/>
  <c r="N87" i="2"/>
  <c r="J463" i="2"/>
  <c r="L357" i="2"/>
  <c r="L77" i="2"/>
  <c r="Q502" i="2"/>
  <c r="O268" i="2"/>
  <c r="K79" i="2"/>
  <c r="L298" i="2"/>
  <c r="L422" i="2"/>
  <c r="K369" i="2"/>
  <c r="P279" i="2"/>
  <c r="R90" i="2"/>
  <c r="P53" i="2"/>
  <c r="K286" i="2"/>
  <c r="J206" i="2"/>
  <c r="O454" i="2"/>
  <c r="L179" i="2"/>
  <c r="L275" i="2"/>
  <c r="P372" i="2"/>
  <c r="N108" i="2"/>
  <c r="Q455" i="2"/>
  <c r="Q190" i="2"/>
  <c r="O434" i="2"/>
  <c r="K320" i="2"/>
  <c r="M219" i="2"/>
  <c r="N284" i="2"/>
  <c r="Q299" i="2"/>
  <c r="P299" i="2"/>
  <c r="M200" i="2"/>
  <c r="J322" i="2"/>
  <c r="Q311" i="2"/>
  <c r="O271" i="2"/>
  <c r="J52" i="2"/>
  <c r="P66" i="2"/>
  <c r="K108" i="2"/>
  <c r="O432" i="2"/>
  <c r="Q467" i="2"/>
  <c r="L483" i="2"/>
  <c r="N196" i="2"/>
  <c r="J459" i="2"/>
  <c r="Q387" i="2"/>
  <c r="N291" i="2"/>
  <c r="N323" i="2"/>
  <c r="L401" i="2"/>
  <c r="O66" i="2"/>
  <c r="P177" i="2"/>
  <c r="O44" i="2"/>
  <c r="Q488" i="2"/>
  <c r="K227" i="2"/>
  <c r="M113" i="2"/>
  <c r="K502" i="2"/>
  <c r="R20" i="2"/>
  <c r="P389" i="2"/>
  <c r="K252" i="2"/>
  <c r="L438" i="2"/>
  <c r="M124" i="2"/>
  <c r="J375" i="2"/>
  <c r="J400" i="2"/>
  <c r="L215" i="2"/>
  <c r="P294" i="2"/>
  <c r="M130" i="2"/>
  <c r="P381" i="2"/>
  <c r="J67" i="2"/>
  <c r="Q165" i="2"/>
  <c r="L445" i="2"/>
  <c r="O425" i="2"/>
  <c r="J121" i="2"/>
  <c r="P108" i="2"/>
  <c r="R39" i="2"/>
  <c r="J477" i="2"/>
  <c r="J204" i="2"/>
  <c r="N391" i="2"/>
  <c r="M448" i="2"/>
  <c r="R232" i="2"/>
  <c r="L202" i="2"/>
  <c r="K387" i="2"/>
  <c r="N382" i="2"/>
  <c r="R125" i="2"/>
  <c r="O333" i="2"/>
  <c r="K27" i="2"/>
  <c r="O27" i="2"/>
  <c r="K43" i="2"/>
  <c r="R169" i="2"/>
  <c r="K291" i="2"/>
  <c r="O141" i="2"/>
  <c r="K66" i="2"/>
  <c r="K368" i="2"/>
  <c r="J44" i="2"/>
  <c r="Q360" i="2"/>
  <c r="M86" i="2"/>
  <c r="K180" i="2"/>
  <c r="L64" i="2"/>
  <c r="R167" i="2"/>
  <c r="P207" i="2"/>
  <c r="K268" i="2"/>
  <c r="O129" i="2"/>
  <c r="P365" i="2"/>
  <c r="N354" i="2"/>
  <c r="P443" i="2"/>
  <c r="K283" i="2"/>
  <c r="N438" i="2"/>
  <c r="M244" i="2"/>
  <c r="L91" i="2"/>
  <c r="R41" i="2"/>
  <c r="M374" i="2"/>
  <c r="P54" i="2"/>
  <c r="O373" i="2"/>
  <c r="J395" i="2"/>
  <c r="L381" i="2"/>
  <c r="N431" i="2"/>
  <c r="Q108" i="2"/>
  <c r="N39" i="2"/>
  <c r="O23" i="2"/>
  <c r="R221" i="2"/>
  <c r="Q477" i="2"/>
  <c r="N118" i="2"/>
  <c r="L159" i="2"/>
  <c r="O55" i="2"/>
  <c r="R68" i="2"/>
  <c r="N456" i="2"/>
  <c r="P446" i="2"/>
  <c r="Q49" i="2"/>
  <c r="Q459" i="2"/>
  <c r="N490" i="2"/>
  <c r="J83" i="2"/>
  <c r="Q379" i="2"/>
  <c r="N246" i="2"/>
  <c r="M497" i="2"/>
  <c r="P488" i="2"/>
  <c r="L359" i="2"/>
  <c r="P167" i="2"/>
  <c r="Q386" i="2"/>
  <c r="O399" i="2"/>
  <c r="J26" i="2"/>
  <c r="L354" i="2"/>
  <c r="J484" i="2"/>
  <c r="N462" i="2"/>
  <c r="P157" i="2"/>
  <c r="O474" i="2"/>
  <c r="O450" i="2"/>
  <c r="O67" i="2"/>
  <c r="L108" i="2"/>
  <c r="N251" i="2"/>
  <c r="O475" i="2"/>
  <c r="K84" i="2"/>
  <c r="P504" i="2"/>
  <c r="J362" i="2"/>
  <c r="O122" i="2"/>
  <c r="O38" i="2"/>
  <c r="M427" i="2"/>
  <c r="N101" i="2"/>
  <c r="Q193" i="2"/>
  <c r="K24" i="2"/>
  <c r="L446" i="2"/>
  <c r="O420" i="2"/>
  <c r="O483" i="2"/>
  <c r="Q36" i="2"/>
  <c r="O246" i="2"/>
  <c r="J145" i="2"/>
  <c r="Q497" i="2"/>
  <c r="N497" i="2"/>
  <c r="R231" i="2"/>
  <c r="L337" i="2"/>
  <c r="N144" i="2"/>
  <c r="N93" i="2"/>
  <c r="J133" i="2"/>
  <c r="O157" i="2"/>
  <c r="J344" i="2"/>
  <c r="K150" i="2"/>
  <c r="N312" i="2"/>
  <c r="O421" i="2"/>
  <c r="N380" i="2"/>
  <c r="P104" i="2"/>
  <c r="P486" i="2"/>
  <c r="M191" i="2"/>
  <c r="J430" i="2"/>
  <c r="K483" i="2"/>
  <c r="M350" i="2"/>
  <c r="O350" i="2"/>
  <c r="N350" i="2"/>
  <c r="J471" i="2"/>
  <c r="L471" i="2"/>
  <c r="M471" i="2"/>
  <c r="K471" i="2"/>
  <c r="N471" i="2"/>
  <c r="J236" i="2"/>
  <c r="K236" i="2"/>
  <c r="R236" i="2"/>
  <c r="N236" i="2"/>
  <c r="J367" i="2"/>
  <c r="O110" i="2"/>
  <c r="O81" i="2"/>
  <c r="L511" i="2"/>
  <c r="O248" i="2"/>
  <c r="R164" i="2"/>
  <c r="Q262" i="2"/>
  <c r="J218" i="2"/>
  <c r="P402" i="2"/>
  <c r="L25" i="2"/>
  <c r="N459" i="2"/>
  <c r="Q501" i="2"/>
  <c r="J501" i="2"/>
  <c r="Q350" i="2"/>
  <c r="O330" i="2"/>
  <c r="N330" i="2"/>
  <c r="M330" i="2"/>
  <c r="P471" i="2"/>
  <c r="O10" i="2"/>
  <c r="R10" i="2"/>
  <c r="N10" i="2"/>
  <c r="Q110" i="2"/>
  <c r="N309" i="2"/>
  <c r="K13" i="2"/>
  <c r="Q164" i="2"/>
  <c r="O262" i="2"/>
  <c r="R218" i="2"/>
  <c r="L402" i="2"/>
  <c r="Q452" i="2"/>
  <c r="N452" i="2"/>
  <c r="P501" i="2"/>
  <c r="Q189" i="2"/>
  <c r="K51" i="2"/>
  <c r="P490" i="2"/>
  <c r="L490" i="2"/>
  <c r="O162" i="2"/>
  <c r="L162" i="2"/>
  <c r="O28" i="2"/>
  <c r="K511" i="2"/>
  <c r="Q309" i="2"/>
  <c r="M459" i="2"/>
  <c r="K459" i="2"/>
  <c r="O459" i="2"/>
  <c r="P151" i="2"/>
  <c r="O439" i="2"/>
  <c r="N439" i="2"/>
  <c r="N501" i="2"/>
  <c r="Q35" i="2"/>
  <c r="M35" i="2"/>
  <c r="K35" i="2"/>
  <c r="R189" i="2"/>
  <c r="J201" i="2"/>
  <c r="K201" i="2"/>
  <c r="P201" i="2"/>
  <c r="L201" i="2"/>
  <c r="R201" i="2"/>
  <c r="M490" i="2"/>
  <c r="J392" i="2"/>
  <c r="P392" i="2"/>
  <c r="L110" i="2"/>
  <c r="M164" i="2"/>
  <c r="J262" i="2"/>
  <c r="L57" i="2"/>
  <c r="Q125" i="2"/>
  <c r="N262" i="2"/>
  <c r="L290" i="2"/>
  <c r="J290" i="2"/>
  <c r="M253" i="2"/>
  <c r="O278" i="2"/>
  <c r="M37" i="2"/>
  <c r="Q388" i="2"/>
  <c r="L333" i="2"/>
  <c r="K333" i="2"/>
  <c r="M439" i="2"/>
  <c r="J51" i="2"/>
  <c r="M51" i="2"/>
  <c r="Q51" i="2"/>
  <c r="P10" i="2"/>
  <c r="L476" i="2"/>
  <c r="Q476" i="2"/>
  <c r="K476" i="2"/>
  <c r="M261" i="2"/>
  <c r="K164" i="2"/>
  <c r="N164" i="2"/>
  <c r="R262" i="2"/>
  <c r="O501" i="2"/>
  <c r="N444" i="2"/>
  <c r="Q444" i="2"/>
  <c r="L260" i="2"/>
  <c r="L470" i="2"/>
  <c r="Q470" i="2"/>
  <c r="O470" i="2"/>
  <c r="J470" i="2"/>
  <c r="P470" i="2"/>
  <c r="K281" i="2"/>
  <c r="O309" i="2"/>
  <c r="K309" i="2"/>
  <c r="L125" i="2"/>
  <c r="L262" i="2"/>
  <c r="N218" i="2"/>
  <c r="J473" i="2"/>
  <c r="K151" i="2"/>
  <c r="O444" i="2"/>
  <c r="P260" i="2"/>
  <c r="M276" i="2"/>
  <c r="K470" i="2"/>
  <c r="O242" i="2"/>
  <c r="L242" i="2"/>
  <c r="P242" i="2"/>
  <c r="K242" i="2"/>
  <c r="M242" i="2"/>
  <c r="N37" i="2"/>
  <c r="N473" i="2"/>
  <c r="L276" i="2"/>
  <c r="J276" i="2"/>
  <c r="J350" i="2"/>
  <c r="L350" i="2"/>
  <c r="K212" i="2"/>
  <c r="Q212" i="2"/>
  <c r="L212" i="2"/>
  <c r="N212" i="2"/>
  <c r="O300" i="2"/>
  <c r="L300" i="2"/>
  <c r="N300" i="2"/>
  <c r="K189" i="2"/>
  <c r="O15" i="2"/>
  <c r="P83" i="2"/>
  <c r="O82" i="2"/>
  <c r="L36" i="2"/>
  <c r="L192" i="2"/>
  <c r="O401" i="2"/>
  <c r="O266" i="2"/>
  <c r="M141" i="2"/>
  <c r="J141" i="2"/>
  <c r="N225" i="2"/>
  <c r="L404" i="2"/>
  <c r="O274" i="2"/>
  <c r="O464" i="2"/>
  <c r="Q464" i="2"/>
  <c r="M177" i="2"/>
  <c r="L44" i="2"/>
  <c r="L198" i="2"/>
  <c r="N198" i="2"/>
  <c r="N86" i="2"/>
  <c r="J224" i="2"/>
  <c r="K303" i="2"/>
  <c r="O303" i="2"/>
  <c r="L87" i="2"/>
  <c r="Q227" i="2"/>
  <c r="Q359" i="2"/>
  <c r="Q463" i="2"/>
  <c r="P231" i="2"/>
  <c r="L394" i="2"/>
  <c r="N199" i="2"/>
  <c r="M22" i="2"/>
  <c r="P337" i="2"/>
  <c r="N337" i="2"/>
  <c r="O142" i="2"/>
  <c r="M64" i="2"/>
  <c r="K296" i="2"/>
  <c r="O296" i="2"/>
  <c r="P131" i="2"/>
  <c r="J268" i="2"/>
  <c r="R129" i="2"/>
  <c r="J20" i="2"/>
  <c r="M20" i="2"/>
  <c r="K440" i="2"/>
  <c r="Q354" i="2"/>
  <c r="Q93" i="2"/>
  <c r="L252" i="2"/>
  <c r="O443" i="2"/>
  <c r="J298" i="2"/>
  <c r="N343" i="2"/>
  <c r="K343" i="2"/>
  <c r="O120" i="2"/>
  <c r="N422" i="2"/>
  <c r="P283" i="2"/>
  <c r="Q283" i="2"/>
  <c r="N133" i="2"/>
  <c r="L244" i="2"/>
  <c r="K157" i="2"/>
  <c r="J369" i="2"/>
  <c r="K458" i="2"/>
  <c r="J458" i="2"/>
  <c r="N279" i="2"/>
  <c r="L279" i="2"/>
  <c r="L124" i="2"/>
  <c r="N259" i="2"/>
  <c r="J161" i="2"/>
  <c r="N161" i="2"/>
  <c r="P161" i="2"/>
  <c r="Q161" i="2"/>
  <c r="Q300" i="2"/>
  <c r="Q330" i="2"/>
  <c r="L153" i="2"/>
  <c r="O476" i="2"/>
  <c r="O277" i="2"/>
  <c r="O83" i="2"/>
  <c r="O36" i="2"/>
  <c r="N141" i="2"/>
  <c r="J225" i="2"/>
  <c r="J404" i="2"/>
  <c r="N349" i="2"/>
  <c r="N44" i="2"/>
  <c r="O198" i="2"/>
  <c r="K86" i="2"/>
  <c r="Q328" i="2"/>
  <c r="P224" i="2"/>
  <c r="N255" i="2"/>
  <c r="M303" i="2"/>
  <c r="P87" i="2"/>
  <c r="O359" i="2"/>
  <c r="O394" i="2"/>
  <c r="K199" i="2"/>
  <c r="R22" i="2"/>
  <c r="N228" i="2"/>
  <c r="R142" i="2"/>
  <c r="K64" i="2"/>
  <c r="J296" i="2"/>
  <c r="M482" i="2"/>
  <c r="Q399" i="2"/>
  <c r="L129" i="2"/>
  <c r="K20" i="2"/>
  <c r="J79" i="2"/>
  <c r="L144" i="2"/>
  <c r="M354" i="2"/>
  <c r="P93" i="2"/>
  <c r="Q252" i="2"/>
  <c r="J443" i="2"/>
  <c r="O298" i="2"/>
  <c r="M298" i="2"/>
  <c r="P343" i="2"/>
  <c r="K422" i="2"/>
  <c r="P170" i="2"/>
  <c r="K393" i="2"/>
  <c r="N393" i="2"/>
  <c r="J479" i="2"/>
  <c r="K479" i="2"/>
  <c r="O479" i="2"/>
  <c r="M479" i="2"/>
  <c r="N288" i="2"/>
  <c r="Q18" i="2"/>
  <c r="Q370" i="2"/>
  <c r="L370" i="2"/>
  <c r="P233" i="2"/>
  <c r="P36" i="2"/>
  <c r="P141" i="2"/>
  <c r="K404" i="2"/>
  <c r="Q274" i="2"/>
  <c r="R198" i="2"/>
  <c r="J394" i="2"/>
  <c r="O22" i="2"/>
  <c r="P482" i="2"/>
  <c r="L170" i="2"/>
  <c r="O293" i="2"/>
  <c r="Q293" i="2"/>
  <c r="J288" i="2"/>
  <c r="O288" i="2"/>
  <c r="L288" i="2"/>
  <c r="Q239" i="2"/>
  <c r="Q291" i="2"/>
  <c r="N192" i="2"/>
  <c r="L336" i="2"/>
  <c r="N274" i="2"/>
  <c r="N177" i="2"/>
  <c r="P44" i="2"/>
  <c r="K360" i="2"/>
  <c r="M198" i="2"/>
  <c r="K255" i="2"/>
  <c r="O366" i="2"/>
  <c r="K87" i="2"/>
  <c r="P359" i="2"/>
  <c r="J357" i="2"/>
  <c r="M357" i="2"/>
  <c r="J22" i="2"/>
  <c r="P22" i="2"/>
  <c r="O228" i="2"/>
  <c r="J129" i="2"/>
  <c r="N174" i="2"/>
  <c r="N389" i="2"/>
  <c r="M443" i="2"/>
  <c r="N298" i="2"/>
  <c r="Q422" i="2"/>
  <c r="M422" i="2"/>
  <c r="M133" i="2"/>
  <c r="R133" i="2"/>
  <c r="R170" i="2"/>
  <c r="M157" i="2"/>
  <c r="N489" i="2"/>
  <c r="P489" i="2"/>
  <c r="J489" i="2"/>
  <c r="O124" i="2"/>
  <c r="K124" i="2"/>
  <c r="K259" i="2"/>
  <c r="Q259" i="2"/>
  <c r="O259" i="2"/>
  <c r="K317" i="2"/>
  <c r="J208" i="2"/>
  <c r="Q208" i="2"/>
  <c r="O208" i="2"/>
  <c r="M288" i="2"/>
  <c r="O40" i="2"/>
  <c r="J40" i="2"/>
  <c r="M40" i="2"/>
  <c r="R40" i="2"/>
  <c r="N40" i="2"/>
  <c r="J239" i="2"/>
  <c r="P156" i="2"/>
  <c r="L224" i="2"/>
  <c r="O227" i="2"/>
  <c r="K237" i="2"/>
  <c r="J386" i="2"/>
  <c r="M386" i="2"/>
  <c r="O502" i="2"/>
  <c r="N399" i="2"/>
  <c r="M399" i="2"/>
  <c r="P129" i="2"/>
  <c r="Q365" i="2"/>
  <c r="Q325" i="2"/>
  <c r="K93" i="2"/>
  <c r="J174" i="2"/>
  <c r="J70" i="2"/>
  <c r="M418" i="2"/>
  <c r="N418" i="2"/>
  <c r="O170" i="2"/>
  <c r="P212" i="2"/>
  <c r="O57" i="2"/>
  <c r="M262" i="2"/>
  <c r="N241" i="2"/>
  <c r="M172" i="2"/>
  <c r="Q460" i="2"/>
  <c r="P189" i="2"/>
  <c r="N260" i="2"/>
  <c r="N201" i="2"/>
  <c r="Q43" i="2"/>
  <c r="O387" i="2"/>
  <c r="K316" i="2"/>
  <c r="J254" i="2"/>
  <c r="P153" i="2"/>
  <c r="K15" i="2"/>
  <c r="R111" i="2"/>
  <c r="N494" i="2"/>
  <c r="M83" i="2"/>
  <c r="N233" i="2"/>
  <c r="M36" i="2"/>
  <c r="Q141" i="2"/>
  <c r="P225" i="2"/>
  <c r="L338" i="2"/>
  <c r="M336" i="2"/>
  <c r="Q404" i="2"/>
  <c r="O379" i="2"/>
  <c r="P274" i="2"/>
  <c r="M377" i="2"/>
  <c r="K44" i="2"/>
  <c r="K198" i="2"/>
  <c r="L86" i="2"/>
  <c r="R156" i="2"/>
  <c r="K328" i="2"/>
  <c r="N224" i="2"/>
  <c r="R255" i="2"/>
  <c r="Q366" i="2"/>
  <c r="J180" i="2"/>
  <c r="J227" i="2"/>
  <c r="M394" i="2"/>
  <c r="L22" i="2"/>
  <c r="K175" i="2"/>
  <c r="L297" i="2"/>
  <c r="J64" i="2"/>
  <c r="J167" i="2"/>
  <c r="M502" i="2"/>
  <c r="K207" i="2"/>
  <c r="Q268" i="2"/>
  <c r="J399" i="2"/>
  <c r="J435" i="2"/>
  <c r="Q129" i="2"/>
  <c r="O250" i="2"/>
  <c r="J365" i="2"/>
  <c r="L325" i="2"/>
  <c r="R93" i="2"/>
  <c r="K174" i="2"/>
  <c r="Q443" i="2"/>
  <c r="Q423" i="2"/>
  <c r="Q102" i="2"/>
  <c r="M102" i="2"/>
  <c r="K462" i="2"/>
  <c r="J170" i="2"/>
  <c r="O245" i="2"/>
  <c r="R161" i="2"/>
  <c r="Q317" i="2"/>
  <c r="M212" i="2"/>
  <c r="Q31" i="2"/>
  <c r="O31" i="2"/>
  <c r="N31" i="2"/>
  <c r="O273" i="2"/>
  <c r="N189" i="2"/>
  <c r="P143" i="2"/>
  <c r="K153" i="2"/>
  <c r="L10" i="2"/>
  <c r="L236" i="2"/>
  <c r="K82" i="2"/>
  <c r="O323" i="2"/>
  <c r="K141" i="2"/>
  <c r="M139" i="2"/>
  <c r="N404" i="2"/>
  <c r="L379" i="2"/>
  <c r="R230" i="2"/>
  <c r="Q44" i="2"/>
  <c r="J198" i="2"/>
  <c r="R87" i="2"/>
  <c r="Q180" i="2"/>
  <c r="L227" i="2"/>
  <c r="P463" i="2"/>
  <c r="P357" i="2"/>
  <c r="Q394" i="2"/>
  <c r="O64" i="2"/>
  <c r="M167" i="2"/>
  <c r="P268" i="2"/>
  <c r="P399" i="2"/>
  <c r="O435" i="2"/>
  <c r="J257" i="2"/>
  <c r="K365" i="2"/>
  <c r="Q440" i="2"/>
  <c r="R79" i="2"/>
  <c r="L26" i="2"/>
  <c r="J93" i="2"/>
  <c r="R174" i="2"/>
  <c r="O418" i="2"/>
  <c r="L489" i="2"/>
  <c r="J212" i="2"/>
  <c r="O92" i="2"/>
  <c r="N92" i="2"/>
  <c r="R92" i="2"/>
  <c r="P31" i="2"/>
  <c r="N179" i="2"/>
  <c r="R182" i="2"/>
  <c r="Q481" i="2"/>
  <c r="O481" i="2"/>
  <c r="L221" i="2"/>
  <c r="O104" i="2"/>
  <c r="O65" i="2"/>
  <c r="K391" i="2"/>
  <c r="L200" i="2"/>
  <c r="L456" i="2"/>
  <c r="N272" i="2"/>
  <c r="O408" i="2"/>
  <c r="Q196" i="2"/>
  <c r="L103" i="2"/>
  <c r="N210" i="2"/>
  <c r="Q346" i="2"/>
  <c r="Q217" i="2"/>
  <c r="N400" i="2"/>
  <c r="M53" i="2"/>
  <c r="N286" i="2"/>
  <c r="L454" i="2"/>
  <c r="Q454" i="2"/>
  <c r="R179" i="2"/>
  <c r="L450" i="2"/>
  <c r="M263" i="2"/>
  <c r="P263" i="2"/>
  <c r="L324" i="2"/>
  <c r="N67" i="2"/>
  <c r="O150" i="2"/>
  <c r="J347" i="2"/>
  <c r="N304" i="2"/>
  <c r="Q304" i="2"/>
  <c r="L372" i="2"/>
  <c r="N481" i="2"/>
  <c r="Q221" i="2"/>
  <c r="L315" i="2"/>
  <c r="M251" i="2"/>
  <c r="M477" i="2"/>
  <c r="P204" i="2"/>
  <c r="M104" i="2"/>
  <c r="P455" i="2"/>
  <c r="O118" i="2"/>
  <c r="J55" i="2"/>
  <c r="R55" i="2"/>
  <c r="M238" i="2"/>
  <c r="M434" i="2"/>
  <c r="P65" i="2"/>
  <c r="K398" i="2"/>
  <c r="R219" i="2"/>
  <c r="Q284" i="2"/>
  <c r="R38" i="2"/>
  <c r="L38" i="2"/>
  <c r="L214" i="2"/>
  <c r="Q427" i="2"/>
  <c r="N427" i="2"/>
  <c r="P495" i="2"/>
  <c r="L411" i="2"/>
  <c r="Q448" i="2"/>
  <c r="M311" i="2"/>
  <c r="O456" i="2"/>
  <c r="L232" i="2"/>
  <c r="J465" i="2"/>
  <c r="P467" i="2"/>
  <c r="K467" i="2"/>
  <c r="Q24" i="2"/>
  <c r="L24" i="2"/>
  <c r="N410" i="2"/>
  <c r="K410" i="2"/>
  <c r="L430" i="2"/>
  <c r="O430" i="2"/>
  <c r="K420" i="2"/>
  <c r="M408" i="2"/>
  <c r="P408" i="2"/>
  <c r="M196" i="2"/>
  <c r="J103" i="2"/>
  <c r="J345" i="2"/>
  <c r="L240" i="2"/>
  <c r="K120" i="2"/>
  <c r="O283" i="2"/>
  <c r="Q418" i="2"/>
  <c r="O458" i="2"/>
  <c r="P245" i="2"/>
  <c r="J106" i="2"/>
  <c r="J393" i="2"/>
  <c r="N41" i="2"/>
  <c r="M184" i="2"/>
  <c r="L375" i="2"/>
  <c r="M375" i="2"/>
  <c r="K374" i="2"/>
  <c r="Q90" i="2"/>
  <c r="N53" i="2"/>
  <c r="K239" i="2"/>
  <c r="Q442" i="2"/>
  <c r="N54" i="2"/>
  <c r="O286" i="2"/>
  <c r="K206" i="2"/>
  <c r="R148" i="2"/>
  <c r="J450" i="2"/>
  <c r="P450" i="2"/>
  <c r="P324" i="2"/>
  <c r="N240" i="2"/>
  <c r="J275" i="2"/>
  <c r="R154" i="2"/>
  <c r="K165" i="2"/>
  <c r="P165" i="2"/>
  <c r="K445" i="2"/>
  <c r="J445" i="2"/>
  <c r="N449" i="2"/>
  <c r="K347" i="2"/>
  <c r="M121" i="2"/>
  <c r="K372" i="2"/>
  <c r="L481" i="2"/>
  <c r="K235" i="2"/>
  <c r="K221" i="2"/>
  <c r="J221" i="2"/>
  <c r="O128" i="2"/>
  <c r="P251" i="2"/>
  <c r="K104" i="2"/>
  <c r="J475" i="2"/>
  <c r="P55" i="2"/>
  <c r="J190" i="2"/>
  <c r="R65" i="2"/>
  <c r="K38" i="2"/>
  <c r="N61" i="2"/>
  <c r="O61" i="2"/>
  <c r="O214" i="2"/>
  <c r="K411" i="2"/>
  <c r="O448" i="2"/>
  <c r="L187" i="2"/>
  <c r="J456" i="2"/>
  <c r="P492" i="2"/>
  <c r="M232" i="2"/>
  <c r="N88" i="2"/>
  <c r="Q465" i="2"/>
  <c r="P24" i="2"/>
  <c r="R186" i="2"/>
  <c r="K408" i="2"/>
  <c r="K196" i="2"/>
  <c r="K428" i="2"/>
  <c r="N103" i="2"/>
  <c r="O103" i="2"/>
  <c r="N436" i="2"/>
  <c r="L345" i="2"/>
  <c r="Q345" i="2"/>
  <c r="Q184" i="2"/>
  <c r="K29" i="2"/>
  <c r="L53" i="2"/>
  <c r="N239" i="2"/>
  <c r="Q206" i="2"/>
  <c r="J263" i="2"/>
  <c r="J240" i="2"/>
  <c r="Q154" i="2"/>
  <c r="R67" i="2"/>
  <c r="O165" i="2"/>
  <c r="N347" i="2"/>
  <c r="J372" i="2"/>
  <c r="L235" i="2"/>
  <c r="P159" i="2"/>
  <c r="N486" i="2"/>
  <c r="K65" i="2"/>
  <c r="Q47" i="2"/>
  <c r="L47" i="2"/>
  <c r="P38" i="2"/>
  <c r="K61" i="2"/>
  <c r="J391" i="2"/>
  <c r="P456" i="2"/>
  <c r="N512" i="2"/>
  <c r="R24" i="2"/>
  <c r="J186" i="2"/>
  <c r="P272" i="2"/>
  <c r="R191" i="2"/>
  <c r="O138" i="2"/>
  <c r="J466" i="2"/>
  <c r="P196" i="2"/>
  <c r="R103" i="2"/>
  <c r="Q436" i="2"/>
  <c r="K345" i="2"/>
  <c r="O422" i="2"/>
  <c r="J438" i="2"/>
  <c r="M170" i="2"/>
  <c r="Q91" i="2"/>
  <c r="L259" i="2"/>
  <c r="O41" i="2"/>
  <c r="P184" i="2"/>
  <c r="L374" i="2"/>
  <c r="Q247" i="2"/>
  <c r="J34" i="2"/>
  <c r="J373" i="2"/>
  <c r="J286" i="2"/>
  <c r="P173" i="2"/>
  <c r="M507" i="2"/>
  <c r="Q263" i="2"/>
  <c r="O294" i="2"/>
  <c r="M240" i="2"/>
  <c r="P275" i="2"/>
  <c r="N154" i="2"/>
  <c r="M381" i="2"/>
  <c r="M67" i="2"/>
  <c r="O347" i="2"/>
  <c r="Q347" i="2"/>
  <c r="L380" i="2"/>
  <c r="M372" i="2"/>
  <c r="M108" i="2"/>
  <c r="M235" i="2"/>
  <c r="P23" i="2"/>
  <c r="K23" i="2"/>
  <c r="K96" i="2"/>
  <c r="Q251" i="2"/>
  <c r="Q104" i="2"/>
  <c r="J68" i="2"/>
  <c r="N84" i="2"/>
  <c r="J65" i="2"/>
  <c r="N295" i="2"/>
  <c r="R47" i="2"/>
  <c r="M299" i="2"/>
  <c r="Q122" i="2"/>
  <c r="O310" i="2"/>
  <c r="M391" i="2"/>
  <c r="N432" i="2"/>
  <c r="L432" i="2"/>
  <c r="P322" i="2"/>
  <c r="M411" i="2"/>
  <c r="P448" i="2"/>
  <c r="K456" i="2"/>
  <c r="O499" i="2"/>
  <c r="M499" i="2"/>
  <c r="L512" i="2"/>
  <c r="J272" i="2"/>
  <c r="P191" i="2"/>
  <c r="L138" i="2"/>
  <c r="M103" i="2"/>
  <c r="N345" i="2"/>
  <c r="L18" i="2"/>
  <c r="L263" i="2"/>
  <c r="O240" i="2"/>
  <c r="L154" i="2"/>
  <c r="L150" i="2"/>
  <c r="Q182" i="2"/>
  <c r="L304" i="2"/>
  <c r="Q235" i="2"/>
  <c r="M221" i="2"/>
  <c r="O315" i="2"/>
  <c r="R104" i="2"/>
  <c r="O455" i="2"/>
  <c r="Q65" i="2"/>
  <c r="K103" i="2"/>
  <c r="N317" i="2"/>
  <c r="O210" i="2"/>
  <c r="N370" i="2"/>
  <c r="O239" i="2"/>
  <c r="M34" i="2"/>
  <c r="R263" i="2"/>
  <c r="K294" i="2"/>
  <c r="M154" i="2"/>
  <c r="M395" i="2"/>
  <c r="L395" i="2"/>
  <c r="N381" i="2"/>
  <c r="M312" i="2"/>
  <c r="Q312" i="2"/>
  <c r="M425" i="2"/>
  <c r="K425" i="2"/>
  <c r="K182" i="2"/>
  <c r="N302" i="2"/>
  <c r="J304" i="2"/>
  <c r="L431" i="2"/>
  <c r="K431" i="2"/>
  <c r="L59" i="2"/>
  <c r="K39" i="2"/>
  <c r="P235" i="2"/>
  <c r="J315" i="2"/>
  <c r="M315" i="2"/>
  <c r="O477" i="2"/>
  <c r="L477" i="2"/>
  <c r="L455" i="2"/>
  <c r="M455" i="2"/>
  <c r="K159" i="2"/>
  <c r="L55" i="2"/>
  <c r="R84" i="2"/>
  <c r="L190" i="2"/>
  <c r="J434" i="2"/>
  <c r="N65" i="2"/>
  <c r="N45" i="2"/>
  <c r="L295" i="2"/>
  <c r="J504" i="2"/>
  <c r="P284" i="2"/>
  <c r="O284" i="2"/>
  <c r="Q364" i="2"/>
  <c r="J364" i="2"/>
  <c r="N85" i="2"/>
  <c r="R122" i="2"/>
  <c r="P310" i="2"/>
  <c r="J214" i="2"/>
  <c r="K427" i="2"/>
  <c r="P200" i="2"/>
  <c r="Q495" i="2"/>
  <c r="M322" i="2"/>
  <c r="Q411" i="2"/>
  <c r="N311" i="2"/>
  <c r="K499" i="2"/>
  <c r="J467" i="2"/>
  <c r="Q512" i="2"/>
  <c r="L186" i="2"/>
  <c r="O410" i="2"/>
  <c r="Q272" i="2"/>
  <c r="Q408" i="2"/>
  <c r="O196" i="2"/>
  <c r="J403" i="2"/>
  <c r="N403" i="2"/>
  <c r="L403" i="2"/>
  <c r="P403" i="2"/>
  <c r="M403" i="2"/>
  <c r="Q403" i="2"/>
  <c r="O403" i="2"/>
  <c r="P21" i="2"/>
  <c r="Q21" i="2"/>
  <c r="M21" i="2"/>
  <c r="L21" i="2"/>
  <c r="J21" i="2"/>
  <c r="K21" i="2"/>
  <c r="N21" i="2"/>
  <c r="P110" i="2"/>
  <c r="M110" i="2"/>
  <c r="N110" i="2"/>
  <c r="K57" i="2"/>
  <c r="N57" i="2"/>
  <c r="P57" i="2"/>
  <c r="J511" i="2"/>
  <c r="O511" i="2"/>
  <c r="M511" i="2"/>
  <c r="P511" i="2"/>
  <c r="Q511" i="2"/>
  <c r="O281" i="2"/>
  <c r="N281" i="2"/>
  <c r="Q281" i="2"/>
  <c r="P281" i="2"/>
  <c r="P13" i="2"/>
  <c r="R13" i="2"/>
  <c r="M13" i="2"/>
  <c r="J13" i="2"/>
  <c r="N13" i="2"/>
  <c r="L13" i="2"/>
  <c r="J188" i="2"/>
  <c r="N188" i="2"/>
  <c r="Q188" i="2"/>
  <c r="P188" i="2"/>
  <c r="L188" i="2"/>
  <c r="O188" i="2"/>
  <c r="M188" i="2"/>
  <c r="L278" i="2"/>
  <c r="M278" i="2"/>
  <c r="O37" i="2"/>
  <c r="N405" i="2"/>
  <c r="M145" i="2"/>
  <c r="L145" i="2"/>
  <c r="O145" i="2"/>
  <c r="K145" i="2"/>
  <c r="Q145" i="2"/>
  <c r="P145" i="2"/>
  <c r="R145" i="2"/>
  <c r="Q113" i="2"/>
  <c r="L113" i="2"/>
  <c r="N113" i="2"/>
  <c r="J113" i="2"/>
  <c r="R113" i="2"/>
  <c r="O113" i="2"/>
  <c r="K113" i="2"/>
  <c r="P113" i="2"/>
  <c r="R21" i="2"/>
  <c r="L318" i="2"/>
  <c r="O100" i="2"/>
  <c r="Q100" i="2"/>
  <c r="J100" i="2"/>
  <c r="P100" i="2"/>
  <c r="K100" i="2"/>
  <c r="R100" i="2"/>
  <c r="L100" i="2"/>
  <c r="N100" i="2"/>
  <c r="L63" i="2"/>
  <c r="R63" i="2"/>
  <c r="K63" i="2"/>
  <c r="M63" i="2"/>
  <c r="N63" i="2"/>
  <c r="O63" i="2"/>
  <c r="Q63" i="2"/>
  <c r="J63" i="2"/>
  <c r="K403" i="2"/>
  <c r="P405" i="2"/>
  <c r="M405" i="2"/>
  <c r="O405" i="2"/>
  <c r="J405" i="2"/>
  <c r="Q405" i="2"/>
  <c r="J318" i="2"/>
  <c r="N318" i="2"/>
  <c r="Q318" i="2"/>
  <c r="O30" i="2"/>
  <c r="L30" i="2"/>
  <c r="P30" i="2"/>
  <c r="M30" i="2"/>
  <c r="N30" i="2"/>
  <c r="J30" i="2"/>
  <c r="O426" i="2"/>
  <c r="K426" i="2"/>
  <c r="J426" i="2"/>
  <c r="N426" i="2"/>
  <c r="L426" i="2"/>
  <c r="M426" i="2"/>
  <c r="P426" i="2"/>
  <c r="K140" i="2"/>
  <c r="Q140" i="2"/>
  <c r="O140" i="2"/>
  <c r="J140" i="2"/>
  <c r="R140" i="2"/>
  <c r="M140" i="2"/>
  <c r="N140" i="2"/>
  <c r="K371" i="2"/>
  <c r="P371" i="2"/>
  <c r="N371" i="2"/>
  <c r="J371" i="2"/>
  <c r="Q371" i="2"/>
  <c r="L371" i="2"/>
  <c r="O371" i="2"/>
  <c r="M211" i="2"/>
  <c r="R211" i="2"/>
  <c r="Q211" i="2"/>
  <c r="K211" i="2"/>
  <c r="O211" i="2"/>
  <c r="N211" i="2"/>
  <c r="J211" i="2"/>
  <c r="L211" i="2"/>
  <c r="O175" i="2"/>
  <c r="J175" i="2"/>
  <c r="R175" i="2"/>
  <c r="L175" i="2"/>
  <c r="P175" i="2"/>
  <c r="Q175" i="2"/>
  <c r="M175" i="2"/>
  <c r="K223" i="2"/>
  <c r="R223" i="2"/>
  <c r="J223" i="2"/>
  <c r="O223" i="2"/>
  <c r="L223" i="2"/>
  <c r="M223" i="2"/>
  <c r="P223" i="2"/>
  <c r="Q30" i="2"/>
  <c r="P254" i="2"/>
  <c r="M254" i="2"/>
  <c r="L254" i="2"/>
  <c r="Q254" i="2"/>
  <c r="O254" i="2"/>
  <c r="K254" i="2"/>
  <c r="N254" i="2"/>
  <c r="R254" i="2"/>
  <c r="P169" i="2"/>
  <c r="L140" i="2"/>
  <c r="P230" i="2"/>
  <c r="K230" i="2"/>
  <c r="L230" i="2"/>
  <c r="O230" i="2"/>
  <c r="Q230" i="2"/>
  <c r="J230" i="2"/>
  <c r="N230" i="2"/>
  <c r="M297" i="2"/>
  <c r="O297" i="2"/>
  <c r="J297" i="2"/>
  <c r="Q297" i="2"/>
  <c r="P297" i="2"/>
  <c r="N297" i="2"/>
  <c r="J131" i="2"/>
  <c r="R131" i="2"/>
  <c r="M131" i="2"/>
  <c r="Q131" i="2"/>
  <c r="K131" i="2"/>
  <c r="O131" i="2"/>
  <c r="L131" i="2"/>
  <c r="N367" i="2"/>
  <c r="O367" i="2"/>
  <c r="P367" i="2"/>
  <c r="M367" i="2"/>
  <c r="L367" i="2"/>
  <c r="K261" i="2"/>
  <c r="Q261" i="2"/>
  <c r="P261" i="2"/>
  <c r="N261" i="2"/>
  <c r="J261" i="2"/>
  <c r="R261" i="2"/>
  <c r="Q42" i="2"/>
  <c r="N42" i="2"/>
  <c r="K42" i="2"/>
  <c r="M42" i="2"/>
  <c r="R42" i="2"/>
  <c r="P42" i="2"/>
  <c r="O42" i="2"/>
  <c r="J42" i="2"/>
  <c r="J326" i="2"/>
  <c r="L326" i="2"/>
  <c r="K326" i="2"/>
  <c r="M326" i="2"/>
  <c r="N326" i="2"/>
  <c r="O326" i="2"/>
  <c r="O169" i="2"/>
  <c r="K169" i="2"/>
  <c r="M169" i="2"/>
  <c r="Q169" i="2"/>
  <c r="N266" i="2"/>
  <c r="P266" i="2"/>
  <c r="M266" i="2"/>
  <c r="Q266" i="2"/>
  <c r="R266" i="2"/>
  <c r="L266" i="2"/>
  <c r="J266" i="2"/>
  <c r="K266" i="2"/>
  <c r="O107" i="2"/>
  <c r="P107" i="2"/>
  <c r="Q107" i="2"/>
  <c r="K107" i="2"/>
  <c r="J107" i="2"/>
  <c r="M107" i="2"/>
  <c r="R107" i="2"/>
  <c r="N107" i="2"/>
  <c r="O21" i="2"/>
  <c r="N131" i="2"/>
  <c r="M185" i="2"/>
  <c r="O185" i="2"/>
  <c r="K185" i="2"/>
  <c r="P185" i="2"/>
  <c r="J321" i="2"/>
  <c r="Q321" i="2"/>
  <c r="L321" i="2"/>
  <c r="K321" i="2"/>
  <c r="O321" i="2"/>
  <c r="J248" i="2"/>
  <c r="R248" i="2"/>
  <c r="Q248" i="2"/>
  <c r="L248" i="2"/>
  <c r="K248" i="2"/>
  <c r="K202" i="2"/>
  <c r="R202" i="2"/>
  <c r="N202" i="2"/>
  <c r="J202" i="2"/>
  <c r="O202" i="2"/>
  <c r="Q202" i="2"/>
  <c r="M202" i="2"/>
  <c r="P202" i="2"/>
  <c r="Q426" i="2"/>
  <c r="P326" i="2"/>
  <c r="P494" i="2"/>
  <c r="L494" i="2"/>
  <c r="M494" i="2"/>
  <c r="M203" i="2"/>
  <c r="L203" i="2"/>
  <c r="Q203" i="2"/>
  <c r="N203" i="2"/>
  <c r="J203" i="2"/>
  <c r="K203" i="2"/>
  <c r="O203" i="2"/>
  <c r="R203" i="2"/>
  <c r="M62" i="2"/>
  <c r="R62" i="2"/>
  <c r="O62" i="2"/>
  <c r="K62" i="2"/>
  <c r="Q62" i="2"/>
  <c r="L62" i="2"/>
  <c r="J62" i="2"/>
  <c r="P62" i="2"/>
  <c r="K297" i="2"/>
  <c r="Q195" i="2"/>
  <c r="O429" i="2"/>
  <c r="L429" i="2"/>
  <c r="M429" i="2"/>
  <c r="Q429" i="2"/>
  <c r="J429" i="2"/>
  <c r="K429" i="2"/>
  <c r="N429" i="2"/>
  <c r="L382" i="2"/>
  <c r="Q382" i="2"/>
  <c r="K382" i="2"/>
  <c r="O382" i="2"/>
  <c r="M382" i="2"/>
  <c r="J382" i="2"/>
  <c r="K367" i="2"/>
  <c r="R185" i="2"/>
  <c r="L261" i="2"/>
  <c r="R30" i="2"/>
  <c r="J28" i="2"/>
  <c r="M28" i="2"/>
  <c r="K110" i="2"/>
  <c r="L81" i="2"/>
  <c r="M81" i="2"/>
  <c r="Q81" i="2"/>
  <c r="J81" i="2"/>
  <c r="R81" i="2"/>
  <c r="P81" i="2"/>
  <c r="M321" i="2"/>
  <c r="N248" i="2"/>
  <c r="O13" i="2"/>
  <c r="Q185" i="2"/>
  <c r="K125" i="2"/>
  <c r="O125" i="2"/>
  <c r="J253" i="2"/>
  <c r="O253" i="2"/>
  <c r="R253" i="2"/>
  <c r="Q253" i="2"/>
  <c r="M100" i="2"/>
  <c r="Q326" i="2"/>
  <c r="O195" i="2"/>
  <c r="P195" i="2"/>
  <c r="K195" i="2"/>
  <c r="M195" i="2"/>
  <c r="L195" i="2"/>
  <c r="P325" i="2"/>
  <c r="M325" i="2"/>
  <c r="O325" i="2"/>
  <c r="N325" i="2"/>
  <c r="K325" i="2"/>
  <c r="J325" i="2"/>
  <c r="R119" i="2"/>
  <c r="K119" i="2"/>
  <c r="L119" i="2"/>
  <c r="O119" i="2"/>
  <c r="J16" i="2"/>
  <c r="K16" i="2"/>
  <c r="P16" i="2"/>
  <c r="O16" i="2"/>
  <c r="Q16" i="2"/>
  <c r="M16" i="2"/>
  <c r="L16" i="2"/>
  <c r="R181" i="2"/>
  <c r="O181" i="2"/>
  <c r="K181" i="2"/>
  <c r="P181" i="2"/>
  <c r="M181" i="2"/>
  <c r="N181" i="2"/>
  <c r="Q181" i="2"/>
  <c r="J181" i="2"/>
  <c r="N28" i="2"/>
  <c r="J57" i="2"/>
  <c r="L309" i="2"/>
  <c r="J185" i="2"/>
  <c r="P164" i="2"/>
  <c r="O164" i="2"/>
  <c r="M318" i="2"/>
  <c r="P125" i="2"/>
  <c r="P262" i="2"/>
  <c r="O290" i="2"/>
  <c r="K253" i="2"/>
  <c r="Q278" i="2"/>
  <c r="J278" i="2"/>
  <c r="M218" i="2"/>
  <c r="O218" i="2"/>
  <c r="J37" i="2"/>
  <c r="Q402" i="2"/>
  <c r="J388" i="2"/>
  <c r="N333" i="2"/>
  <c r="L273" i="2"/>
  <c r="L172" i="2"/>
  <c r="J460" i="2"/>
  <c r="K473" i="2"/>
  <c r="O452" i="2"/>
  <c r="J151" i="2"/>
  <c r="Q439" i="2"/>
  <c r="M501" i="2"/>
  <c r="R35" i="2"/>
  <c r="K444" i="2"/>
  <c r="K260" i="2"/>
  <c r="R27" i="2"/>
  <c r="P276" i="2"/>
  <c r="K350" i="2"/>
  <c r="O51" i="2"/>
  <c r="P43" i="2"/>
  <c r="M43" i="2"/>
  <c r="L387" i="2"/>
  <c r="K143" i="2"/>
  <c r="J490" i="2"/>
  <c r="N470" i="2"/>
  <c r="L330" i="2"/>
  <c r="R162" i="2"/>
  <c r="N242" i="2"/>
  <c r="J242" i="2"/>
  <c r="N153" i="2"/>
  <c r="M392" i="2"/>
  <c r="Q15" i="2"/>
  <c r="O471" i="2"/>
  <c r="Q10" i="2"/>
  <c r="J476" i="2"/>
  <c r="M111" i="2"/>
  <c r="L277" i="2"/>
  <c r="N169" i="2"/>
  <c r="O494" i="2"/>
  <c r="R83" i="2"/>
  <c r="N83" i="2"/>
  <c r="Q236" i="2"/>
  <c r="P291" i="2"/>
  <c r="M82" i="2"/>
  <c r="O233" i="2"/>
  <c r="P323" i="2"/>
  <c r="J36" i="2"/>
  <c r="M192" i="2"/>
  <c r="P401" i="2"/>
  <c r="R141" i="2"/>
  <c r="M225" i="2"/>
  <c r="Q338" i="2"/>
  <c r="P139" i="2"/>
  <c r="N336" i="2"/>
  <c r="N66" i="2"/>
  <c r="O404" i="2"/>
  <c r="N368" i="2"/>
  <c r="K379" i="2"/>
  <c r="J349" i="2"/>
  <c r="M274" i="2"/>
  <c r="N464" i="2"/>
  <c r="Q177" i="2"/>
  <c r="K377" i="2"/>
  <c r="M44" i="2"/>
  <c r="M360" i="2"/>
  <c r="P360" i="2"/>
  <c r="Q246" i="2"/>
  <c r="P198" i="2"/>
  <c r="Q86" i="2"/>
  <c r="O156" i="2"/>
  <c r="J328" i="2"/>
  <c r="R224" i="2"/>
  <c r="O224" i="2"/>
  <c r="O497" i="2"/>
  <c r="M255" i="2"/>
  <c r="J303" i="2"/>
  <c r="O488" i="2"/>
  <c r="L366" i="2"/>
  <c r="M87" i="2"/>
  <c r="O87" i="2"/>
  <c r="N180" i="2"/>
  <c r="M227" i="2"/>
  <c r="M359" i="2"/>
  <c r="O463" i="2"/>
  <c r="O357" i="2"/>
  <c r="R77" i="2"/>
  <c r="J231" i="2"/>
  <c r="K394" i="2"/>
  <c r="O199" i="2"/>
  <c r="Q22" i="2"/>
  <c r="K337" i="2"/>
  <c r="R228" i="2"/>
  <c r="J142" i="2"/>
  <c r="R64" i="2"/>
  <c r="L167" i="2"/>
  <c r="N237" i="2"/>
  <c r="N195" i="2"/>
  <c r="L386" i="2"/>
  <c r="N296" i="2"/>
  <c r="L502" i="2"/>
  <c r="Q207" i="2"/>
  <c r="O482" i="2"/>
  <c r="L399" i="2"/>
  <c r="K435" i="2"/>
  <c r="M129" i="2"/>
  <c r="N129" i="2"/>
  <c r="J250" i="2"/>
  <c r="O257" i="2"/>
  <c r="J493" i="2"/>
  <c r="Q20" i="2"/>
  <c r="O365" i="2"/>
  <c r="L440" i="2"/>
  <c r="P79" i="2"/>
  <c r="O79" i="2"/>
  <c r="P26" i="2"/>
  <c r="R144" i="2"/>
  <c r="K354" i="2"/>
  <c r="L93" i="2"/>
  <c r="O93" i="2"/>
  <c r="Q174" i="2"/>
  <c r="L389" i="2"/>
  <c r="O70" i="2"/>
  <c r="N484" i="2"/>
  <c r="P252" i="2"/>
  <c r="J252" i="2"/>
  <c r="N443" i="2"/>
  <c r="K443" i="2"/>
  <c r="M423" i="2"/>
  <c r="P298" i="2"/>
  <c r="N102" i="2"/>
  <c r="J343" i="2"/>
  <c r="L120" i="2"/>
  <c r="Q462" i="2"/>
  <c r="N283" i="2"/>
  <c r="P133" i="2"/>
  <c r="J418" i="2"/>
  <c r="K438" i="2"/>
  <c r="Q170" i="2"/>
  <c r="N170" i="2"/>
  <c r="N157" i="2"/>
  <c r="O489" i="2"/>
  <c r="O369" i="2"/>
  <c r="N458" i="2"/>
  <c r="R91" i="2"/>
  <c r="K279" i="2"/>
  <c r="R124" i="2"/>
  <c r="N245" i="2"/>
  <c r="R259" i="2"/>
  <c r="M161" i="2"/>
  <c r="L317" i="2"/>
  <c r="L106" i="2"/>
  <c r="O212" i="2"/>
  <c r="R212" i="2"/>
  <c r="Q393" i="2"/>
  <c r="K208" i="2"/>
  <c r="R210" i="2"/>
  <c r="P41" i="2"/>
  <c r="O346" i="2"/>
  <c r="N217" i="2"/>
  <c r="O184" i="2"/>
  <c r="R184" i="2"/>
  <c r="P375" i="2"/>
  <c r="P92" i="2"/>
  <c r="L29" i="2"/>
  <c r="M31" i="2"/>
  <c r="O400" i="2"/>
  <c r="P374" i="2"/>
  <c r="O374" i="2"/>
  <c r="P370" i="2"/>
  <c r="P90" i="2"/>
  <c r="P300" i="2"/>
  <c r="L40" i="2"/>
  <c r="Q474" i="2"/>
  <c r="P474" i="2"/>
  <c r="N474" i="2"/>
  <c r="O442" i="2"/>
  <c r="K442" i="2"/>
  <c r="P206" i="2"/>
  <c r="O206" i="2"/>
  <c r="N206" i="2"/>
  <c r="L206" i="2"/>
  <c r="M206" i="2"/>
  <c r="M148" i="2"/>
  <c r="Q507" i="2"/>
  <c r="N16" i="2"/>
  <c r="O101" i="2"/>
  <c r="J101" i="2"/>
  <c r="K101" i="2"/>
  <c r="L101" i="2"/>
  <c r="Q101" i="2"/>
  <c r="R101" i="2"/>
  <c r="M101" i="2"/>
  <c r="P101" i="2"/>
  <c r="N213" i="2"/>
  <c r="L213" i="2"/>
  <c r="J213" i="2"/>
  <c r="R213" i="2"/>
  <c r="O213" i="2"/>
  <c r="K213" i="2"/>
  <c r="Q213" i="2"/>
  <c r="P213" i="2"/>
  <c r="P52" i="2"/>
  <c r="P18" i="2"/>
  <c r="R18" i="2"/>
  <c r="N18" i="2"/>
  <c r="L498" i="2"/>
  <c r="O498" i="2"/>
  <c r="J498" i="2"/>
  <c r="P498" i="2"/>
  <c r="M498" i="2"/>
  <c r="N498" i="2"/>
  <c r="K498" i="2"/>
  <c r="R28" i="2"/>
  <c r="L185" i="2"/>
  <c r="O318" i="2"/>
  <c r="P253" i="2"/>
  <c r="P388" i="2"/>
  <c r="M25" i="2"/>
  <c r="Q25" i="2"/>
  <c r="Q333" i="2"/>
  <c r="P273" i="2"/>
  <c r="Q172" i="2"/>
  <c r="N460" i="2"/>
  <c r="Q473" i="2"/>
  <c r="K452" i="2"/>
  <c r="M151" i="2"/>
  <c r="P439" i="2"/>
  <c r="O35" i="2"/>
  <c r="L444" i="2"/>
  <c r="Q260" i="2"/>
  <c r="Q27" i="2"/>
  <c r="O276" i="2"/>
  <c r="L51" i="2"/>
  <c r="O43" i="2"/>
  <c r="J387" i="2"/>
  <c r="J143" i="2"/>
  <c r="O490" i="2"/>
  <c r="P330" i="2"/>
  <c r="N162" i="2"/>
  <c r="J153" i="2"/>
  <c r="O392" i="2"/>
  <c r="J15" i="2"/>
  <c r="M15" i="2"/>
  <c r="K10" i="2"/>
  <c r="J111" i="2"/>
  <c r="M277" i="2"/>
  <c r="J169" i="2"/>
  <c r="J494" i="2"/>
  <c r="O236" i="2"/>
  <c r="L291" i="2"/>
  <c r="L82" i="2"/>
  <c r="Q82" i="2"/>
  <c r="R233" i="2"/>
  <c r="M323" i="2"/>
  <c r="J192" i="2"/>
  <c r="K401" i="2"/>
  <c r="K225" i="2"/>
  <c r="Q225" i="2"/>
  <c r="J338" i="2"/>
  <c r="O139" i="2"/>
  <c r="O336" i="2"/>
  <c r="Q368" i="2"/>
  <c r="P379" i="2"/>
  <c r="L349" i="2"/>
  <c r="K464" i="2"/>
  <c r="L177" i="2"/>
  <c r="P377" i="2"/>
  <c r="J360" i="2"/>
  <c r="K246" i="2"/>
  <c r="J86" i="2"/>
  <c r="R86" i="2"/>
  <c r="J156" i="2"/>
  <c r="O328" i="2"/>
  <c r="M328" i="2"/>
  <c r="P255" i="2"/>
  <c r="Q303" i="2"/>
  <c r="K488" i="2"/>
  <c r="J488" i="2"/>
  <c r="M366" i="2"/>
  <c r="O180" i="2"/>
  <c r="N463" i="2"/>
  <c r="N357" i="2"/>
  <c r="O231" i="2"/>
  <c r="M199" i="2"/>
  <c r="J337" i="2"/>
  <c r="M228" i="2"/>
  <c r="Q142" i="2"/>
  <c r="K167" i="2"/>
  <c r="O167" i="2"/>
  <c r="M237" i="2"/>
  <c r="R195" i="2"/>
  <c r="P386" i="2"/>
  <c r="L296" i="2"/>
  <c r="J502" i="2"/>
  <c r="J207" i="2"/>
  <c r="Q482" i="2"/>
  <c r="N435" i="2"/>
  <c r="M250" i="2"/>
  <c r="R257" i="2"/>
  <c r="N257" i="2"/>
  <c r="K493" i="2"/>
  <c r="O20" i="2"/>
  <c r="M365" i="2"/>
  <c r="J440" i="2"/>
  <c r="M79" i="2"/>
  <c r="M26" i="2"/>
  <c r="P144" i="2"/>
  <c r="O354" i="2"/>
  <c r="O174" i="2"/>
  <c r="O389" i="2"/>
  <c r="M70" i="2"/>
  <c r="Q484" i="2"/>
  <c r="L443" i="2"/>
  <c r="O423" i="2"/>
  <c r="R102" i="2"/>
  <c r="O343" i="2"/>
  <c r="R120" i="2"/>
  <c r="P462" i="2"/>
  <c r="Q133" i="2"/>
  <c r="L418" i="2"/>
  <c r="M438" i="2"/>
  <c r="L157" i="2"/>
  <c r="M489" i="2"/>
  <c r="M369" i="2"/>
  <c r="M458" i="2"/>
  <c r="O91" i="2"/>
  <c r="N124" i="2"/>
  <c r="P124" i="2"/>
  <c r="R245" i="2"/>
  <c r="R106" i="2"/>
  <c r="L393" i="2"/>
  <c r="O393" i="2"/>
  <c r="R208" i="2"/>
  <c r="K210" i="2"/>
  <c r="N346" i="2"/>
  <c r="R217" i="2"/>
  <c r="N293" i="2"/>
  <c r="O375" i="2"/>
  <c r="L92" i="2"/>
  <c r="K31" i="2"/>
  <c r="P400" i="2"/>
  <c r="K18" i="2"/>
  <c r="M370" i="2"/>
  <c r="K90" i="2"/>
  <c r="K300" i="2"/>
  <c r="P40" i="2"/>
  <c r="J53" i="2"/>
  <c r="O53" i="2"/>
  <c r="P239" i="2"/>
  <c r="L239" i="2"/>
  <c r="J474" i="2"/>
  <c r="J247" i="2"/>
  <c r="K34" i="2"/>
  <c r="P119" i="2"/>
  <c r="P148" i="2"/>
  <c r="Q215" i="2"/>
  <c r="N215" i="2"/>
  <c r="O215" i="2"/>
  <c r="J215" i="2"/>
  <c r="K215" i="2"/>
  <c r="R16" i="2"/>
  <c r="J99" i="2"/>
  <c r="O99" i="2"/>
  <c r="N99" i="2"/>
  <c r="P99" i="2"/>
  <c r="Q99" i="2"/>
  <c r="K99" i="2"/>
  <c r="R99" i="2"/>
  <c r="M99" i="2"/>
  <c r="R29" i="2"/>
  <c r="O29" i="2"/>
  <c r="N507" i="2"/>
  <c r="O507" i="2"/>
  <c r="K507" i="2"/>
  <c r="J507" i="2"/>
  <c r="P507" i="2"/>
  <c r="J158" i="2"/>
  <c r="M158" i="2"/>
  <c r="R158" i="2"/>
  <c r="O158" i="2"/>
  <c r="L158" i="2"/>
  <c r="P158" i="2"/>
  <c r="K158" i="2"/>
  <c r="Q158" i="2"/>
  <c r="O220" i="2"/>
  <c r="M220" i="2"/>
  <c r="J220" i="2"/>
  <c r="R220" i="2"/>
  <c r="P220" i="2"/>
  <c r="K220" i="2"/>
  <c r="Q220" i="2"/>
  <c r="N220" i="2"/>
  <c r="P362" i="2"/>
  <c r="Q362" i="2"/>
  <c r="L362" i="2"/>
  <c r="N362" i="2"/>
  <c r="O362" i="2"/>
  <c r="K362" i="2"/>
  <c r="M362" i="2"/>
  <c r="M57" i="2"/>
  <c r="J125" i="2"/>
  <c r="M290" i="2"/>
  <c r="L37" i="2"/>
  <c r="M402" i="2"/>
  <c r="M125" i="2"/>
  <c r="K290" i="2"/>
  <c r="P278" i="2"/>
  <c r="Q37" i="2"/>
  <c r="K402" i="2"/>
  <c r="L388" i="2"/>
  <c r="M388" i="2"/>
  <c r="P25" i="2"/>
  <c r="O25" i="2"/>
  <c r="N273" i="2"/>
  <c r="R172" i="2"/>
  <c r="M460" i="2"/>
  <c r="K30" i="2"/>
  <c r="M473" i="2"/>
  <c r="Q151" i="2"/>
  <c r="J444" i="2"/>
  <c r="J260" i="2"/>
  <c r="M27" i="2"/>
  <c r="N276" i="2"/>
  <c r="R43" i="2"/>
  <c r="P387" i="2"/>
  <c r="R143" i="2"/>
  <c r="Q490" i="2"/>
  <c r="M162" i="2"/>
  <c r="Q153" i="2"/>
  <c r="K392" i="2"/>
  <c r="N15" i="2"/>
  <c r="K405" i="2"/>
  <c r="O111" i="2"/>
  <c r="P111" i="2"/>
  <c r="P277" i="2"/>
  <c r="L169" i="2"/>
  <c r="Q494" i="2"/>
  <c r="P236" i="2"/>
  <c r="M291" i="2"/>
  <c r="R82" i="2"/>
  <c r="L233" i="2"/>
  <c r="Q323" i="2"/>
  <c r="P192" i="2"/>
  <c r="Q192" i="2"/>
  <c r="J401" i="2"/>
  <c r="M338" i="2"/>
  <c r="J336" i="2"/>
  <c r="J368" i="2"/>
  <c r="J379" i="2"/>
  <c r="M349" i="2"/>
  <c r="M464" i="2"/>
  <c r="J177" i="2"/>
  <c r="L360" i="2"/>
  <c r="M246" i="2"/>
  <c r="O86" i="2"/>
  <c r="Q156" i="2"/>
  <c r="N328" i="2"/>
  <c r="O255" i="2"/>
  <c r="L255" i="2"/>
  <c r="N303" i="2"/>
  <c r="N488" i="2"/>
  <c r="M180" i="2"/>
  <c r="R180" i="2"/>
  <c r="M463" i="2"/>
  <c r="Q357" i="2"/>
  <c r="K231" i="2"/>
  <c r="M337" i="2"/>
  <c r="K228" i="2"/>
  <c r="L142" i="2"/>
  <c r="N167" i="2"/>
  <c r="R237" i="2"/>
  <c r="N386" i="2"/>
  <c r="Q296" i="2"/>
  <c r="N502" i="2"/>
  <c r="K482" i="2"/>
  <c r="P435" i="2"/>
  <c r="P250" i="2"/>
  <c r="K250" i="2"/>
  <c r="L257" i="2"/>
  <c r="N493" i="2"/>
  <c r="Q493" i="2"/>
  <c r="P20" i="2"/>
  <c r="N365" i="2"/>
  <c r="M144" i="2"/>
  <c r="P174" i="2"/>
  <c r="L174" i="2"/>
  <c r="J389" i="2"/>
  <c r="Q70" i="2"/>
  <c r="K423" i="2"/>
  <c r="P102" i="2"/>
  <c r="O102" i="2"/>
  <c r="L343" i="2"/>
  <c r="O462" i="2"/>
  <c r="K133" i="2"/>
  <c r="L133" i="2"/>
  <c r="P418" i="2"/>
  <c r="Q244" i="2"/>
  <c r="Q157" i="2"/>
  <c r="J157" i="2"/>
  <c r="Q489" i="2"/>
  <c r="N369" i="2"/>
  <c r="J124" i="2"/>
  <c r="M245" i="2"/>
  <c r="K161" i="2"/>
  <c r="P317" i="2"/>
  <c r="Q106" i="2"/>
  <c r="K106" i="2"/>
  <c r="M393" i="2"/>
  <c r="P208" i="2"/>
  <c r="L210" i="2"/>
  <c r="K41" i="2"/>
  <c r="M217" i="2"/>
  <c r="J184" i="2"/>
  <c r="J293" i="2"/>
  <c r="J29" i="2"/>
  <c r="P288" i="2"/>
  <c r="Q288" i="2"/>
  <c r="L31" i="2"/>
  <c r="R31" i="2"/>
  <c r="N374" i="2"/>
  <c r="O18" i="2"/>
  <c r="J90" i="2"/>
  <c r="K53" i="2"/>
  <c r="R239" i="2"/>
  <c r="M247" i="2"/>
  <c r="Q54" i="2"/>
  <c r="M119" i="2"/>
  <c r="J148" i="2"/>
  <c r="O179" i="2"/>
  <c r="M215" i="2"/>
  <c r="Q173" i="2"/>
  <c r="P33" i="2"/>
  <c r="Q498" i="2"/>
  <c r="J469" i="2"/>
  <c r="M469" i="2"/>
  <c r="Q469" i="2"/>
  <c r="K469" i="2"/>
  <c r="L469" i="2"/>
  <c r="O469" i="2"/>
  <c r="P469" i="2"/>
  <c r="O388" i="2"/>
  <c r="P460" i="2"/>
  <c r="O151" i="2"/>
  <c r="P444" i="2"/>
  <c r="P27" i="2"/>
  <c r="Q276" i="2"/>
  <c r="J43" i="2"/>
  <c r="Q143" i="2"/>
  <c r="O143" i="2"/>
  <c r="K490" i="2"/>
  <c r="Q162" i="2"/>
  <c r="K162" i="2"/>
  <c r="Q392" i="2"/>
  <c r="P15" i="2"/>
  <c r="Q277" i="2"/>
  <c r="J291" i="2"/>
  <c r="Q233" i="2"/>
  <c r="J233" i="2"/>
  <c r="L323" i="2"/>
  <c r="N401" i="2"/>
  <c r="R225" i="2"/>
  <c r="J139" i="2"/>
  <c r="N139" i="2"/>
  <c r="Q336" i="2"/>
  <c r="K349" i="2"/>
  <c r="K177" i="2"/>
  <c r="R177" i="2"/>
  <c r="O377" i="2"/>
  <c r="R246" i="2"/>
  <c r="P246" i="2"/>
  <c r="L156" i="2"/>
  <c r="K156" i="2"/>
  <c r="L328" i="2"/>
  <c r="L303" i="2"/>
  <c r="M488" i="2"/>
  <c r="N366" i="2"/>
  <c r="J199" i="2"/>
  <c r="J228" i="2"/>
  <c r="M142" i="2"/>
  <c r="K142" i="2"/>
  <c r="L237" i="2"/>
  <c r="J237" i="2"/>
  <c r="R207" i="2"/>
  <c r="J482" i="2"/>
  <c r="K257" i="2"/>
  <c r="P257" i="2"/>
  <c r="O493" i="2"/>
  <c r="P493" i="2"/>
  <c r="O440" i="2"/>
  <c r="O144" i="2"/>
  <c r="Q389" i="2"/>
  <c r="N70" i="2"/>
  <c r="P484" i="2"/>
  <c r="Q343" i="2"/>
  <c r="J120" i="2"/>
  <c r="L462" i="2"/>
  <c r="K418" i="2"/>
  <c r="P438" i="2"/>
  <c r="K244" i="2"/>
  <c r="L369" i="2"/>
  <c r="P458" i="2"/>
  <c r="K91" i="2"/>
  <c r="Q245" i="2"/>
  <c r="M208" i="2"/>
  <c r="N208" i="2"/>
  <c r="M346" i="2"/>
  <c r="K346" i="2"/>
  <c r="K217" i="2"/>
  <c r="K293" i="2"/>
  <c r="Q375" i="2"/>
  <c r="N375" i="2"/>
  <c r="M29" i="2"/>
  <c r="L400" i="2"/>
  <c r="K400" i="2"/>
  <c r="J370" i="2"/>
  <c r="O370" i="2"/>
  <c r="M300" i="2"/>
  <c r="J300" i="2"/>
  <c r="K247" i="2"/>
  <c r="L54" i="2"/>
  <c r="P373" i="2"/>
  <c r="J119" i="2"/>
  <c r="J421" i="2"/>
  <c r="Q421" i="2"/>
  <c r="N421" i="2"/>
  <c r="L421" i="2"/>
  <c r="P421" i="2"/>
  <c r="M421" i="2"/>
  <c r="K421" i="2"/>
  <c r="L416" i="2"/>
  <c r="P416" i="2"/>
  <c r="J416" i="2"/>
  <c r="N416" i="2"/>
  <c r="M416" i="2"/>
  <c r="K416" i="2"/>
  <c r="Q416" i="2"/>
  <c r="O416" i="2"/>
  <c r="J112" i="2"/>
  <c r="K112" i="2"/>
  <c r="L112" i="2"/>
  <c r="P112" i="2"/>
  <c r="Q112" i="2"/>
  <c r="O112" i="2"/>
  <c r="N112" i="2"/>
  <c r="M112" i="2"/>
  <c r="K407" i="2"/>
  <c r="L407" i="2"/>
  <c r="O407" i="2"/>
  <c r="N407" i="2"/>
  <c r="J407" i="2"/>
  <c r="M407" i="2"/>
  <c r="P407" i="2"/>
  <c r="Q290" i="2"/>
  <c r="P37" i="2"/>
  <c r="N25" i="2"/>
  <c r="J333" i="2"/>
  <c r="J273" i="2"/>
  <c r="O460" i="2"/>
  <c r="O473" i="2"/>
  <c r="L452" i="2"/>
  <c r="N151" i="2"/>
  <c r="J439" i="2"/>
  <c r="P35" i="2"/>
  <c r="M444" i="2"/>
  <c r="O260" i="2"/>
  <c r="J27" i="2"/>
  <c r="M387" i="2"/>
  <c r="N143" i="2"/>
  <c r="J330" i="2"/>
  <c r="P162" i="2"/>
  <c r="O153" i="2"/>
  <c r="L392" i="2"/>
  <c r="L15" i="2"/>
  <c r="L111" i="2"/>
  <c r="N277" i="2"/>
  <c r="M236" i="2"/>
  <c r="O291" i="2"/>
  <c r="J82" i="2"/>
  <c r="K233" i="2"/>
  <c r="J323" i="2"/>
  <c r="K323" i="2"/>
  <c r="O192" i="2"/>
  <c r="Q401" i="2"/>
  <c r="L225" i="2"/>
  <c r="P338" i="2"/>
  <c r="L139" i="2"/>
  <c r="P336" i="2"/>
  <c r="P368" i="2"/>
  <c r="M379" i="2"/>
  <c r="J464" i="2"/>
  <c r="O177" i="2"/>
  <c r="J377" i="2"/>
  <c r="J246" i="2"/>
  <c r="M156" i="2"/>
  <c r="L488" i="2"/>
  <c r="J366" i="2"/>
  <c r="L463" i="2"/>
  <c r="M231" i="2"/>
  <c r="Q199" i="2"/>
  <c r="L199" i="2"/>
  <c r="Q337" i="2"/>
  <c r="P142" i="2"/>
  <c r="Q237" i="2"/>
  <c r="O386" i="2"/>
  <c r="L207" i="2"/>
  <c r="N207" i="2"/>
  <c r="N482" i="2"/>
  <c r="Q257" i="2"/>
  <c r="L493" i="2"/>
  <c r="P440" i="2"/>
  <c r="N79" i="2"/>
  <c r="O26" i="2"/>
  <c r="Q144" i="2"/>
  <c r="J144" i="2"/>
  <c r="M389" i="2"/>
  <c r="L70" i="2"/>
  <c r="L484" i="2"/>
  <c r="N423" i="2"/>
  <c r="M120" i="2"/>
  <c r="M462" i="2"/>
  <c r="Q438" i="2"/>
  <c r="P244" i="2"/>
  <c r="O244" i="2"/>
  <c r="K489" i="2"/>
  <c r="Q369" i="2"/>
  <c r="Q458" i="2"/>
  <c r="J91" i="2"/>
  <c r="Q124" i="2"/>
  <c r="L208" i="2"/>
  <c r="J346" i="2"/>
  <c r="P217" i="2"/>
  <c r="Q92" i="2"/>
  <c r="M92" i="2"/>
  <c r="Q29" i="2"/>
  <c r="M442" i="2"/>
  <c r="P34" i="2"/>
  <c r="L34" i="2"/>
  <c r="Q34" i="2"/>
  <c r="O34" i="2"/>
  <c r="K373" i="2"/>
  <c r="N119" i="2"/>
  <c r="J173" i="2"/>
  <c r="L173" i="2"/>
  <c r="R173" i="2"/>
  <c r="N173" i="2"/>
  <c r="O173" i="2"/>
  <c r="K173" i="2"/>
  <c r="M173" i="2"/>
  <c r="N324" i="2"/>
  <c r="J324" i="2"/>
  <c r="Q324" i="2"/>
  <c r="M324" i="2"/>
  <c r="K324" i="2"/>
  <c r="O413" i="2"/>
  <c r="J413" i="2"/>
  <c r="Q413" i="2"/>
  <c r="K413" i="2"/>
  <c r="L413" i="2"/>
  <c r="N413" i="2"/>
  <c r="P413" i="2"/>
  <c r="J187" i="2"/>
  <c r="Q187" i="2"/>
  <c r="M187" i="2"/>
  <c r="K187" i="2"/>
  <c r="R187" i="2"/>
  <c r="N187" i="2"/>
  <c r="P187" i="2"/>
  <c r="O187" i="2"/>
  <c r="P70" i="2"/>
  <c r="R70" i="2"/>
  <c r="K484" i="2"/>
  <c r="M484" i="2"/>
  <c r="P120" i="2"/>
  <c r="Q120" i="2"/>
  <c r="J462" i="2"/>
  <c r="J244" i="2"/>
  <c r="N244" i="2"/>
  <c r="N91" i="2"/>
  <c r="P210" i="2"/>
  <c r="Q210" i="2"/>
  <c r="P346" i="2"/>
  <c r="L217" i="2"/>
  <c r="M293" i="2"/>
  <c r="P293" i="2"/>
  <c r="P29" i="2"/>
  <c r="M18" i="2"/>
  <c r="M474" i="2"/>
  <c r="P442" i="2"/>
  <c r="J442" i="2"/>
  <c r="N247" i="2"/>
  <c r="O247" i="2"/>
  <c r="P247" i="2"/>
  <c r="L247" i="2"/>
  <c r="J54" i="2"/>
  <c r="M54" i="2"/>
  <c r="K54" i="2"/>
  <c r="Q119" i="2"/>
  <c r="N148" i="2"/>
  <c r="O148" i="2"/>
  <c r="K148" i="2"/>
  <c r="L148" i="2"/>
  <c r="L507" i="2"/>
  <c r="N96" i="2"/>
  <c r="P96" i="2"/>
  <c r="O96" i="2"/>
  <c r="R96" i="2"/>
  <c r="J96" i="2"/>
  <c r="Q96" i="2"/>
  <c r="M96" i="2"/>
  <c r="L96" i="2"/>
  <c r="L33" i="2"/>
  <c r="N33" i="2"/>
  <c r="L220" i="2"/>
  <c r="J339" i="2"/>
  <c r="K339" i="2"/>
  <c r="L339" i="2"/>
  <c r="O339" i="2"/>
  <c r="M339" i="2"/>
  <c r="N339" i="2"/>
  <c r="Q339" i="2"/>
  <c r="L181" i="2"/>
  <c r="Q85" i="2"/>
  <c r="M85" i="2"/>
  <c r="O85" i="2"/>
  <c r="P85" i="2"/>
  <c r="J85" i="2"/>
  <c r="L85" i="2"/>
  <c r="K85" i="2"/>
  <c r="R85" i="2"/>
  <c r="Q123" i="2"/>
  <c r="R123" i="2"/>
  <c r="J123" i="2"/>
  <c r="N123" i="2"/>
  <c r="O123" i="2"/>
  <c r="K123" i="2"/>
  <c r="M123" i="2"/>
  <c r="P123" i="2"/>
  <c r="M492" i="2"/>
  <c r="J492" i="2"/>
  <c r="L492" i="2"/>
  <c r="N492" i="2"/>
  <c r="O492" i="2"/>
  <c r="Q492" i="2"/>
  <c r="K492" i="2"/>
  <c r="L52" i="2"/>
  <c r="M52" i="2"/>
  <c r="R52" i="2"/>
  <c r="Q52" i="2"/>
  <c r="K52" i="2"/>
  <c r="N52" i="2"/>
  <c r="O52" i="2"/>
  <c r="R37" i="2"/>
  <c r="J35" i="2"/>
  <c r="M260" i="2"/>
  <c r="Q231" i="2"/>
  <c r="P394" i="2"/>
  <c r="L228" i="2"/>
  <c r="L20" i="2"/>
  <c r="N26" i="2"/>
  <c r="R244" i="2"/>
  <c r="P91" i="2"/>
  <c r="J210" i="2"/>
  <c r="O217" i="2"/>
  <c r="J217" i="2"/>
  <c r="N479" i="2"/>
  <c r="L479" i="2"/>
  <c r="L293" i="2"/>
  <c r="J92" i="2"/>
  <c r="N29" i="2"/>
  <c r="Q400" i="2"/>
  <c r="J18" i="2"/>
  <c r="L90" i="2"/>
  <c r="Q40" i="2"/>
  <c r="K40" i="2"/>
  <c r="K474" i="2"/>
  <c r="N442" i="2"/>
  <c r="R54" i="2"/>
  <c r="Q373" i="2"/>
  <c r="M373" i="2"/>
  <c r="N373" i="2"/>
  <c r="P179" i="2"/>
  <c r="M179" i="2"/>
  <c r="J179" i="2"/>
  <c r="K179" i="2"/>
  <c r="N158" i="2"/>
  <c r="M59" i="2"/>
  <c r="J59" i="2"/>
  <c r="P59" i="2"/>
  <c r="Q59" i="2"/>
  <c r="O59" i="2"/>
  <c r="N59" i="2"/>
  <c r="R59" i="2"/>
  <c r="K59" i="2"/>
  <c r="P339" i="2"/>
  <c r="M414" i="2"/>
  <c r="O414" i="2"/>
  <c r="K414" i="2"/>
  <c r="L414" i="2"/>
  <c r="N414" i="2"/>
  <c r="P414" i="2"/>
  <c r="Q414" i="2"/>
  <c r="K163" i="2"/>
  <c r="O163" i="2"/>
  <c r="L163" i="2"/>
  <c r="Q163" i="2"/>
  <c r="P163" i="2"/>
  <c r="M163" i="2"/>
  <c r="J163" i="2"/>
  <c r="R163" i="2"/>
  <c r="Q496" i="2"/>
  <c r="J496" i="2"/>
  <c r="M496" i="2"/>
  <c r="O496" i="2"/>
  <c r="P496" i="2"/>
  <c r="N496" i="2"/>
  <c r="L496" i="2"/>
  <c r="M310" i="2"/>
  <c r="L310" i="2"/>
  <c r="J310" i="2"/>
  <c r="K310" i="2"/>
  <c r="N310" i="2"/>
  <c r="Q310" i="2"/>
  <c r="Q406" i="2"/>
  <c r="O406" i="2"/>
  <c r="N406" i="2"/>
  <c r="J406" i="2"/>
  <c r="K406" i="2"/>
  <c r="L406" i="2"/>
  <c r="P406" i="2"/>
  <c r="N480" i="2"/>
  <c r="L480" i="2"/>
  <c r="P480" i="2"/>
  <c r="M480" i="2"/>
  <c r="J480" i="2"/>
  <c r="Q480" i="2"/>
  <c r="O480" i="2"/>
  <c r="K480" i="2"/>
  <c r="J49" i="2"/>
  <c r="O49" i="2"/>
  <c r="L49" i="2"/>
  <c r="R49" i="2"/>
  <c r="M49" i="2"/>
  <c r="N49" i="2"/>
  <c r="K49" i="2"/>
  <c r="P49" i="2"/>
  <c r="Q286" i="2"/>
  <c r="J454" i="2"/>
  <c r="Q179" i="2"/>
  <c r="Q450" i="2"/>
  <c r="N263" i="2"/>
  <c r="Q294" i="2"/>
  <c r="Q240" i="2"/>
  <c r="M275" i="2"/>
  <c r="K154" i="2"/>
  <c r="O154" i="2"/>
  <c r="K130" i="2"/>
  <c r="P395" i="2"/>
  <c r="P344" i="2"/>
  <c r="K381" i="2"/>
  <c r="L67" i="2"/>
  <c r="M150" i="2"/>
  <c r="M165" i="2"/>
  <c r="O312" i="2"/>
  <c r="P445" i="2"/>
  <c r="N445" i="2"/>
  <c r="L425" i="2"/>
  <c r="M449" i="2"/>
  <c r="P347" i="2"/>
  <c r="O182" i="2"/>
  <c r="J380" i="2"/>
  <c r="M304" i="2"/>
  <c r="R121" i="2"/>
  <c r="Q372" i="2"/>
  <c r="R108" i="2"/>
  <c r="K481" i="2"/>
  <c r="O39" i="2"/>
  <c r="N235" i="2"/>
  <c r="O235" i="2"/>
  <c r="P221" i="2"/>
  <c r="Q315" i="2"/>
  <c r="R33" i="2"/>
  <c r="N128" i="2"/>
  <c r="L251" i="2"/>
  <c r="K477" i="2"/>
  <c r="O204" i="2"/>
  <c r="N104" i="2"/>
  <c r="K455" i="2"/>
  <c r="N455" i="2"/>
  <c r="M118" i="2"/>
  <c r="N55" i="2"/>
  <c r="P68" i="2"/>
  <c r="Q486" i="2"/>
  <c r="O190" i="2"/>
  <c r="K190" i="2"/>
  <c r="R238" i="2"/>
  <c r="P434" i="2"/>
  <c r="L65" i="2"/>
  <c r="O320" i="2"/>
  <c r="N398" i="2"/>
  <c r="P45" i="2"/>
  <c r="P219" i="2"/>
  <c r="M504" i="2"/>
  <c r="M284" i="2"/>
  <c r="P47" i="2"/>
  <c r="O299" i="2"/>
  <c r="K122" i="2"/>
  <c r="J38" i="2"/>
  <c r="P61" i="2"/>
  <c r="K214" i="2"/>
  <c r="J427" i="2"/>
  <c r="O391" i="2"/>
  <c r="P391" i="2"/>
  <c r="J200" i="2"/>
  <c r="O322" i="2"/>
  <c r="K448" i="2"/>
  <c r="J311" i="2"/>
  <c r="P193" i="2"/>
  <c r="N193" i="2"/>
  <c r="J499" i="2"/>
  <c r="P232" i="2"/>
  <c r="N232" i="2"/>
  <c r="P88" i="2"/>
  <c r="O465" i="2"/>
  <c r="N467" i="2"/>
  <c r="M512" i="2"/>
  <c r="N24" i="2"/>
  <c r="P186" i="2"/>
  <c r="Q410" i="2"/>
  <c r="O272" i="2"/>
  <c r="J446" i="2"/>
  <c r="L191" i="2"/>
  <c r="M430" i="2"/>
  <c r="M271" i="2"/>
  <c r="Q420" i="2"/>
  <c r="Q138" i="2"/>
  <c r="Q483" i="2"/>
  <c r="L466" i="2"/>
  <c r="Q428" i="2"/>
  <c r="J294" i="2"/>
  <c r="P130" i="2"/>
  <c r="O395" i="2"/>
  <c r="O344" i="2"/>
  <c r="Q150" i="2"/>
  <c r="P425" i="2"/>
  <c r="Q449" i="2"/>
  <c r="J182" i="2"/>
  <c r="M380" i="2"/>
  <c r="M302" i="2"/>
  <c r="P121" i="2"/>
  <c r="J431" i="2"/>
  <c r="L39" i="2"/>
  <c r="N23" i="2"/>
  <c r="M33" i="2"/>
  <c r="Q128" i="2"/>
  <c r="N204" i="2"/>
  <c r="R118" i="2"/>
  <c r="N159" i="2"/>
  <c r="N475" i="2"/>
  <c r="N68" i="2"/>
  <c r="M84" i="2"/>
  <c r="O486" i="2"/>
  <c r="K486" i="2"/>
  <c r="J238" i="2"/>
  <c r="M320" i="2"/>
  <c r="L398" i="2"/>
  <c r="O219" i="2"/>
  <c r="K295" i="2"/>
  <c r="K504" i="2"/>
  <c r="J47" i="2"/>
  <c r="L364" i="2"/>
  <c r="N38" i="2"/>
  <c r="J61" i="2"/>
  <c r="N200" i="2"/>
  <c r="P432" i="2"/>
  <c r="J495" i="2"/>
  <c r="K88" i="2"/>
  <c r="O191" i="2"/>
  <c r="M420" i="2"/>
  <c r="M428" i="2"/>
  <c r="M454" i="2"/>
  <c r="M294" i="2"/>
  <c r="P240" i="2"/>
  <c r="O275" i="2"/>
  <c r="L130" i="2"/>
  <c r="O130" i="2"/>
  <c r="K395" i="2"/>
  <c r="M344" i="2"/>
  <c r="J381" i="2"/>
  <c r="P150" i="2"/>
  <c r="N425" i="2"/>
  <c r="L449" i="2"/>
  <c r="J449" i="2"/>
  <c r="M182" i="2"/>
  <c r="N182" i="2"/>
  <c r="P380" i="2"/>
  <c r="Q302" i="2"/>
  <c r="K121" i="2"/>
  <c r="O431" i="2"/>
  <c r="Q39" i="2"/>
  <c r="R23" i="2"/>
  <c r="N221" i="2"/>
  <c r="J33" i="2"/>
  <c r="J128" i="2"/>
  <c r="K251" i="2"/>
  <c r="N477" i="2"/>
  <c r="Q204" i="2"/>
  <c r="J104" i="2"/>
  <c r="J118" i="2"/>
  <c r="Q118" i="2"/>
  <c r="R159" i="2"/>
  <c r="P475" i="2"/>
  <c r="M55" i="2"/>
  <c r="O68" i="2"/>
  <c r="M68" i="2"/>
  <c r="O84" i="2"/>
  <c r="M486" i="2"/>
  <c r="R190" i="2"/>
  <c r="L238" i="2"/>
  <c r="N238" i="2"/>
  <c r="K434" i="2"/>
  <c r="L320" i="2"/>
  <c r="Q398" i="2"/>
  <c r="O45" i="2"/>
  <c r="K219" i="2"/>
  <c r="J295" i="2"/>
  <c r="Q504" i="2"/>
  <c r="J284" i="2"/>
  <c r="M47" i="2"/>
  <c r="N364" i="2"/>
  <c r="P364" i="2"/>
  <c r="N299" i="2"/>
  <c r="P122" i="2"/>
  <c r="Q38" i="2"/>
  <c r="R61" i="2"/>
  <c r="R214" i="2"/>
  <c r="L427" i="2"/>
  <c r="O200" i="2"/>
  <c r="K432" i="2"/>
  <c r="O495" i="2"/>
  <c r="K322" i="2"/>
  <c r="L311" i="2"/>
  <c r="K193" i="2"/>
  <c r="P499" i="2"/>
  <c r="O232" i="2"/>
  <c r="J232" i="2"/>
  <c r="L88" i="2"/>
  <c r="M467" i="2"/>
  <c r="K512" i="2"/>
  <c r="M24" i="2"/>
  <c r="M186" i="2"/>
  <c r="Q186" i="2"/>
  <c r="L410" i="2"/>
  <c r="K272" i="2"/>
  <c r="Q446" i="2"/>
  <c r="Q191" i="2"/>
  <c r="Q430" i="2"/>
  <c r="L271" i="2"/>
  <c r="N420" i="2"/>
  <c r="J138" i="2"/>
  <c r="L428" i="2"/>
  <c r="L286" i="2"/>
  <c r="K450" i="2"/>
  <c r="L294" i="2"/>
  <c r="R240" i="2"/>
  <c r="K275" i="2"/>
  <c r="J154" i="2"/>
  <c r="R130" i="2"/>
  <c r="N395" i="2"/>
  <c r="N344" i="2"/>
  <c r="O381" i="2"/>
  <c r="K67" i="2"/>
  <c r="J150" i="2"/>
  <c r="R150" i="2"/>
  <c r="L165" i="2"/>
  <c r="M445" i="2"/>
  <c r="K449" i="2"/>
  <c r="L182" i="2"/>
  <c r="O380" i="2"/>
  <c r="O302" i="2"/>
  <c r="J302" i="2"/>
  <c r="N121" i="2"/>
  <c r="O121" i="2"/>
  <c r="P431" i="2"/>
  <c r="N372" i="2"/>
  <c r="P481" i="2"/>
  <c r="J39" i="2"/>
  <c r="Q23" i="2"/>
  <c r="O221" i="2"/>
  <c r="N315" i="2"/>
  <c r="Q33" i="2"/>
  <c r="M128" i="2"/>
  <c r="R251" i="2"/>
  <c r="R204" i="2"/>
  <c r="K204" i="2"/>
  <c r="L104" i="2"/>
  <c r="P118" i="2"/>
  <c r="J159" i="2"/>
  <c r="K475" i="2"/>
  <c r="Q475" i="2"/>
  <c r="K68" i="2"/>
  <c r="P84" i="2"/>
  <c r="J486" i="2"/>
  <c r="L486" i="2"/>
  <c r="N190" i="2"/>
  <c r="Q238" i="2"/>
  <c r="N434" i="2"/>
  <c r="P320" i="2"/>
  <c r="P398" i="2"/>
  <c r="J398" i="2"/>
  <c r="L45" i="2"/>
  <c r="R45" i="2"/>
  <c r="N219" i="2"/>
  <c r="Q219" i="2"/>
  <c r="O295" i="2"/>
  <c r="O504" i="2"/>
  <c r="K47" i="2"/>
  <c r="O364" i="2"/>
  <c r="K299" i="2"/>
  <c r="M61" i="2"/>
  <c r="N214" i="2"/>
  <c r="R200" i="2"/>
  <c r="K200" i="2"/>
  <c r="M432" i="2"/>
  <c r="K495" i="2"/>
  <c r="Q322" i="2"/>
  <c r="O411" i="2"/>
  <c r="K311" i="2"/>
  <c r="R88" i="2"/>
  <c r="L465" i="2"/>
  <c r="P512" i="2"/>
  <c r="J24" i="2"/>
  <c r="O186" i="2"/>
  <c r="O446" i="2"/>
  <c r="N191" i="2"/>
  <c r="N430" i="2"/>
  <c r="J420" i="2"/>
  <c r="M138" i="2"/>
  <c r="P483" i="2"/>
  <c r="P428" i="2"/>
  <c r="K344" i="2"/>
  <c r="L344" i="2"/>
  <c r="N150" i="2"/>
  <c r="P449" i="2"/>
  <c r="K380" i="2"/>
  <c r="K302" i="2"/>
  <c r="M431" i="2"/>
  <c r="M39" i="2"/>
  <c r="M23" i="2"/>
  <c r="L128" i="2"/>
  <c r="R128" i="2"/>
  <c r="M204" i="2"/>
  <c r="Q159" i="2"/>
  <c r="M159" i="2"/>
  <c r="L475" i="2"/>
  <c r="L84" i="2"/>
  <c r="Q84" i="2"/>
  <c r="L434" i="2"/>
  <c r="J219" i="2"/>
  <c r="M295" i="2"/>
  <c r="Q295" i="2"/>
  <c r="N504" i="2"/>
  <c r="K364" i="2"/>
  <c r="Q200" i="2"/>
  <c r="J432" i="2"/>
  <c r="M495" i="2"/>
  <c r="Q88" i="2"/>
  <c r="J88" i="2"/>
  <c r="K191" i="2"/>
  <c r="J191" i="2"/>
  <c r="P420" i="2"/>
  <c r="K466" i="2"/>
  <c r="J408" i="2"/>
  <c r="N428" i="2"/>
  <c r="N450" i="2"/>
  <c r="K312" i="2"/>
  <c r="K33" i="2"/>
  <c r="J320" i="2"/>
  <c r="N47" i="2"/>
  <c r="L61" i="2"/>
  <c r="Q232" i="2"/>
  <c r="M466" i="2"/>
  <c r="F65" i="1"/>
  <c r="F63" i="1"/>
  <c r="F33" i="1"/>
  <c r="F54" i="1"/>
  <c r="F46" i="1"/>
  <c r="F45" i="1"/>
  <c r="F36" i="1"/>
  <c r="F20" i="1"/>
  <c r="F70" i="1" l="1"/>
  <c r="F64" i="1"/>
  <c r="F34" i="1"/>
  <c r="F43" i="1"/>
  <c r="F42" i="1"/>
  <c r="F35" i="1"/>
  <c r="F37" i="1"/>
  <c r="F62" i="1"/>
  <c r="F44" i="1"/>
  <c r="F49" i="1"/>
  <c r="F53" i="1"/>
  <c r="F58" i="1"/>
  <c r="F55" i="1"/>
  <c r="F41" i="1"/>
  <c r="F21" i="1"/>
  <c r="F23" i="1"/>
  <c r="F56" i="1" l="1"/>
  <c r="F61" i="1"/>
  <c r="F59" i="1"/>
  <c r="F57" i="1"/>
  <c r="F51" i="1"/>
  <c r="F52" i="1" l="1"/>
  <c r="F48" i="1"/>
  <c r="F47" i="1"/>
  <c r="S5" i="2" l="1"/>
  <c r="R9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S6" i="2" l="1"/>
  <c r="S78" i="2" l="1"/>
  <c r="S136" i="2"/>
  <c r="S91" i="2"/>
  <c r="S146" i="2"/>
  <c r="S22" i="2"/>
  <c r="S110" i="2"/>
  <c r="S82" i="2"/>
  <c r="S206" i="2"/>
  <c r="S165" i="2"/>
  <c r="S132" i="2"/>
  <c r="S171" i="2"/>
  <c r="S80" i="2"/>
  <c r="S182" i="2"/>
  <c r="S105" i="2"/>
  <c r="S113" i="2"/>
  <c r="S144" i="2"/>
  <c r="S35" i="2"/>
  <c r="S12" i="2"/>
  <c r="S53" i="2"/>
  <c r="S152" i="2"/>
  <c r="S210" i="2"/>
  <c r="S11" i="2"/>
  <c r="S65" i="2"/>
  <c r="S208" i="2"/>
  <c r="S121" i="2"/>
  <c r="S57" i="2"/>
  <c r="S32" i="2"/>
  <c r="S59" i="2"/>
  <c r="S202" i="2"/>
  <c r="S193" i="2"/>
  <c r="S187" i="2"/>
  <c r="S44" i="2"/>
  <c r="S203" i="2"/>
  <c r="S139" i="2"/>
  <c r="S127" i="2"/>
  <c r="S153" i="2"/>
  <c r="S181" i="2"/>
  <c r="S118" i="2"/>
  <c r="S46" i="2"/>
  <c r="S92" i="2"/>
  <c r="S173" i="2"/>
  <c r="S178" i="2"/>
  <c r="S196" i="2"/>
  <c r="S83" i="2"/>
  <c r="S37" i="2"/>
  <c r="S176" i="2"/>
  <c r="S179" i="2"/>
  <c r="S56" i="2"/>
  <c r="S123" i="2"/>
  <c r="S195" i="2"/>
  <c r="S131" i="2"/>
  <c r="S190" i="2"/>
  <c r="S67" i="2"/>
  <c r="S100" i="2"/>
  <c r="S164" i="2"/>
  <c r="S145" i="2"/>
  <c r="S114" i="2"/>
  <c r="S192" i="2"/>
  <c r="S72" i="2"/>
  <c r="S211" i="2"/>
  <c r="S167" i="2"/>
  <c r="S79" i="2"/>
  <c r="S194" i="2"/>
  <c r="S151" i="2"/>
  <c r="S117" i="2"/>
  <c r="S30" i="2"/>
  <c r="S38" i="2"/>
  <c r="S76" i="2"/>
  <c r="S157" i="2"/>
  <c r="S186" i="2"/>
  <c r="S172" i="2"/>
  <c r="S16" i="2"/>
  <c r="S20" i="2"/>
  <c r="S209" i="2"/>
  <c r="S28" i="2"/>
  <c r="S116" i="2"/>
  <c r="S169" i="2"/>
  <c r="S47" i="2"/>
  <c r="S125" i="2"/>
  <c r="S15" i="2"/>
  <c r="S45" i="2"/>
  <c r="S18" i="2"/>
  <c r="S148" i="2"/>
  <c r="S166" i="2"/>
  <c r="S73" i="2"/>
  <c r="S93" i="2"/>
  <c r="S51" i="2"/>
  <c r="S36" i="2"/>
  <c r="S191" i="2"/>
  <c r="S161" i="2"/>
  <c r="S112" i="2"/>
  <c r="S143" i="2"/>
  <c r="S200" i="2"/>
  <c r="S150" i="2"/>
  <c r="S140" i="2"/>
  <c r="S189" i="2"/>
  <c r="S201" i="2"/>
  <c r="S198" i="2"/>
  <c r="S141" i="2"/>
  <c r="S156" i="2"/>
  <c r="S184" i="2"/>
  <c r="S142" i="2"/>
  <c r="S23" i="2"/>
  <c r="S54" i="2"/>
  <c r="S124" i="2"/>
  <c r="S107" i="2"/>
  <c r="S104" i="2"/>
  <c r="S160" i="2"/>
  <c r="S84" i="2"/>
  <c r="S185" i="2"/>
  <c r="S170" i="2"/>
  <c r="S158" i="2"/>
  <c r="S55" i="2"/>
  <c r="S163" i="2"/>
  <c r="S74" i="2"/>
  <c r="S95" i="2"/>
  <c r="S159" i="2"/>
  <c r="S63" i="2"/>
  <c r="S33" i="2"/>
  <c r="S106" i="2"/>
  <c r="S130" i="2"/>
  <c r="S138" i="2"/>
  <c r="S85" i="2"/>
  <c r="S48" i="2"/>
  <c r="S147" i="2"/>
  <c r="S90" i="2"/>
  <c r="S21" i="2"/>
  <c r="S134" i="2"/>
  <c r="S25" i="2"/>
  <c r="S39" i="2"/>
  <c r="S17" i="2"/>
  <c r="S98" i="2"/>
  <c r="S42" i="2"/>
  <c r="S41" i="2"/>
  <c r="S197" i="2"/>
  <c r="S135" i="2"/>
  <c r="S70" i="2"/>
  <c r="S99" i="2"/>
  <c r="S199" i="2"/>
  <c r="S180" i="2"/>
  <c r="S14" i="2"/>
  <c r="S162" i="2"/>
  <c r="S205" i="2"/>
  <c r="S62" i="2"/>
  <c r="S122" i="2"/>
  <c r="S102" i="2"/>
  <c r="S68" i="2"/>
  <c r="S188" i="2"/>
  <c r="S183" i="2"/>
  <c r="S168" i="2"/>
  <c r="S49" i="2"/>
  <c r="S34" i="2"/>
  <c r="S52" i="2"/>
  <c r="S120" i="2"/>
  <c r="S87" i="2"/>
  <c r="S109" i="2"/>
  <c r="S26" i="2"/>
  <c r="S111" i="2"/>
  <c r="S50" i="2"/>
  <c r="S129" i="2"/>
  <c r="S27" i="2"/>
  <c r="S96" i="2"/>
  <c r="S61" i="2"/>
  <c r="S66" i="2"/>
  <c r="S75" i="2"/>
  <c r="S24" i="2"/>
  <c r="S69" i="2"/>
  <c r="S128" i="2"/>
  <c r="S133" i="2"/>
  <c r="S58" i="2"/>
  <c r="S97" i="2"/>
  <c r="S137" i="2"/>
  <c r="S19" i="2"/>
  <c r="S81" i="2"/>
  <c r="S64" i="2"/>
  <c r="S29" i="2"/>
  <c r="S204" i="2"/>
  <c r="S115" i="2"/>
  <c r="S119" i="2"/>
  <c r="S31" i="2"/>
  <c r="S86" i="2"/>
  <c r="S177" i="2"/>
  <c r="S155" i="2"/>
  <c r="S174" i="2"/>
  <c r="S149" i="2"/>
  <c r="S108" i="2"/>
  <c r="S207" i="2"/>
  <c r="S101" i="2"/>
  <c r="S89" i="2"/>
  <c r="S103" i="2"/>
  <c r="S71" i="2"/>
  <c r="S88" i="2"/>
  <c r="S77" i="2"/>
  <c r="S10" i="2"/>
  <c r="S154" i="2"/>
  <c r="S94" i="2"/>
  <c r="S43" i="2"/>
  <c r="S13" i="2"/>
  <c r="S40" i="2"/>
  <c r="S60" i="2"/>
  <c r="S175" i="2"/>
  <c r="S126" i="2"/>
  <c r="T3" i="2"/>
  <c r="S253" i="2"/>
  <c r="S220" i="2"/>
  <c r="S230" i="2"/>
  <c r="S215" i="2"/>
  <c r="S254" i="2"/>
  <c r="S217" i="2"/>
  <c r="S237" i="2"/>
  <c r="S252" i="2"/>
  <c r="S218" i="2"/>
  <c r="S236" i="2"/>
  <c r="S263" i="2"/>
  <c r="S261" i="2"/>
  <c r="S260" i="2"/>
  <c r="S229" i="2"/>
  <c r="S222" i="2"/>
  <c r="S243" i="2"/>
  <c r="S256" i="2"/>
  <c r="S240" i="2"/>
  <c r="S266" i="2"/>
  <c r="S259" i="2"/>
  <c r="S244" i="2"/>
  <c r="S251" i="2"/>
  <c r="S221" i="2"/>
  <c r="S258" i="2"/>
  <c r="S228" i="2"/>
  <c r="S245" i="2"/>
  <c r="S262" i="2"/>
  <c r="S239" i="2"/>
  <c r="S214" i="2"/>
  <c r="S250" i="2"/>
  <c r="S235" i="2"/>
  <c r="S231" i="2"/>
  <c r="S238" i="2"/>
  <c r="S234" i="2"/>
  <c r="S226" i="2"/>
  <c r="S257" i="2"/>
  <c r="S223" i="2"/>
  <c r="S248" i="2"/>
  <c r="S246" i="2"/>
  <c r="S255" i="2"/>
  <c r="S249" i="2"/>
  <c r="S264" i="2"/>
  <c r="S227" i="2"/>
  <c r="S225" i="2"/>
  <c r="S219" i="2"/>
  <c r="S213" i="2"/>
  <c r="S242" i="2"/>
  <c r="S233" i="2"/>
  <c r="S216" i="2"/>
  <c r="S212" i="2"/>
  <c r="S232" i="2"/>
  <c r="S247" i="2"/>
  <c r="S265" i="2"/>
  <c r="S224" i="2"/>
  <c r="S241" i="2"/>
  <c r="S9" i="2"/>
  <c r="S268" i="2"/>
  <c r="S272" i="2"/>
  <c r="S276" i="2"/>
  <c r="S280" i="2"/>
  <c r="S284" i="2"/>
  <c r="S288" i="2"/>
  <c r="S292" i="2"/>
  <c r="S296" i="2"/>
  <c r="S300" i="2"/>
  <c r="S304" i="2"/>
  <c r="S308" i="2"/>
  <c r="S312" i="2"/>
  <c r="S316" i="2"/>
  <c r="S320" i="2"/>
  <c r="S324" i="2"/>
  <c r="S328" i="2"/>
  <c r="S267" i="2"/>
  <c r="S278" i="2"/>
  <c r="S289" i="2"/>
  <c r="S299" i="2"/>
  <c r="S310" i="2"/>
  <c r="S321" i="2"/>
  <c r="S330" i="2"/>
  <c r="S269" i="2"/>
  <c r="S279" i="2"/>
  <c r="S290" i="2"/>
  <c r="S301" i="2"/>
  <c r="S270" i="2"/>
  <c r="S281" i="2"/>
  <c r="S291" i="2"/>
  <c r="S302" i="2"/>
  <c r="S271" i="2"/>
  <c r="S282" i="2"/>
  <c r="S293" i="2"/>
  <c r="S303" i="2"/>
  <c r="S314" i="2"/>
  <c r="S325" i="2"/>
  <c r="S273" i="2"/>
  <c r="S283" i="2"/>
  <c r="S294" i="2"/>
  <c r="S305" i="2"/>
  <c r="S274" i="2"/>
  <c r="S285" i="2"/>
  <c r="S295" i="2"/>
  <c r="S306" i="2"/>
  <c r="S275" i="2"/>
  <c r="S286" i="2"/>
  <c r="S297" i="2"/>
  <c r="S307" i="2"/>
  <c r="S277" i="2"/>
  <c r="S287" i="2"/>
  <c r="S298" i="2"/>
  <c r="S309" i="2"/>
  <c r="S319" i="2"/>
  <c r="S318" i="2"/>
  <c r="S323" i="2"/>
  <c r="S322" i="2"/>
  <c r="S334" i="2"/>
  <c r="S338" i="2"/>
  <c r="S342" i="2"/>
  <c r="S346" i="2"/>
  <c r="S350" i="2"/>
  <c r="S354" i="2"/>
  <c r="S358" i="2"/>
  <c r="S362" i="2"/>
  <c r="S366" i="2"/>
  <c r="S370" i="2"/>
  <c r="S374" i="2"/>
  <c r="S378" i="2"/>
  <c r="S382" i="2"/>
  <c r="S386" i="2"/>
  <c r="S317" i="2"/>
  <c r="S311" i="2"/>
  <c r="S326" i="2"/>
  <c r="S327" i="2"/>
  <c r="S331" i="2"/>
  <c r="S313" i="2"/>
  <c r="S332" i="2"/>
  <c r="S336" i="2"/>
  <c r="S340" i="2"/>
  <c r="S344" i="2"/>
  <c r="S348" i="2"/>
  <c r="S352" i="2"/>
  <c r="S356" i="2"/>
  <c r="S360" i="2"/>
  <c r="S364" i="2"/>
  <c r="S368" i="2"/>
  <c r="S372" i="2"/>
  <c r="S376" i="2"/>
  <c r="S380" i="2"/>
  <c r="S384" i="2"/>
  <c r="S388" i="2"/>
  <c r="S392" i="2"/>
  <c r="S396" i="2"/>
  <c r="S400" i="2"/>
  <c r="S404" i="2"/>
  <c r="S408" i="2"/>
  <c r="S412" i="2"/>
  <c r="S335" i="2"/>
  <c r="S353" i="2"/>
  <c r="S369" i="2"/>
  <c r="S315" i="2"/>
  <c r="S341" i="2"/>
  <c r="S351" i="2"/>
  <c r="S367" i="2"/>
  <c r="S383" i="2"/>
  <c r="S389" i="2"/>
  <c r="S399" i="2"/>
  <c r="S349" i="2"/>
  <c r="S365" i="2"/>
  <c r="S381" i="2"/>
  <c r="S390" i="2"/>
  <c r="S337" i="2"/>
  <c r="S347" i="2"/>
  <c r="S363" i="2"/>
  <c r="S379" i="2"/>
  <c r="S391" i="2"/>
  <c r="S345" i="2"/>
  <c r="S361" i="2"/>
  <c r="S377" i="2"/>
  <c r="S393" i="2"/>
  <c r="S403" i="2"/>
  <c r="S329" i="2"/>
  <c r="S333" i="2"/>
  <c r="S343" i="2"/>
  <c r="S359" i="2"/>
  <c r="S339" i="2"/>
  <c r="S357" i="2"/>
  <c r="S373" i="2"/>
  <c r="S395" i="2"/>
  <c r="S406" i="2"/>
  <c r="S416" i="2"/>
  <c r="S420" i="2"/>
  <c r="S424" i="2"/>
  <c r="S428" i="2"/>
  <c r="S432" i="2"/>
  <c r="S436" i="2"/>
  <c r="S440" i="2"/>
  <c r="S444" i="2"/>
  <c r="S448" i="2"/>
  <c r="S452" i="2"/>
  <c r="S456" i="2"/>
  <c r="S460" i="2"/>
  <c r="S464" i="2"/>
  <c r="S468" i="2"/>
  <c r="S472" i="2"/>
  <c r="S476" i="2"/>
  <c r="S480" i="2"/>
  <c r="S484" i="2"/>
  <c r="S488" i="2"/>
  <c r="S355" i="2"/>
  <c r="S371" i="2"/>
  <c r="S405" i="2"/>
  <c r="S407" i="2"/>
  <c r="S419" i="2"/>
  <c r="S430" i="2"/>
  <c r="S441" i="2"/>
  <c r="S451" i="2"/>
  <c r="S462" i="2"/>
  <c r="S473" i="2"/>
  <c r="S483" i="2"/>
  <c r="S492" i="2"/>
  <c r="S496" i="2"/>
  <c r="S500" i="2"/>
  <c r="S504" i="2"/>
  <c r="S508" i="2"/>
  <c r="S512" i="2"/>
  <c r="S375" i="2"/>
  <c r="S421" i="2"/>
  <c r="S431" i="2"/>
  <c r="S442" i="2"/>
  <c r="S453" i="2"/>
  <c r="S463" i="2"/>
  <c r="S474" i="2"/>
  <c r="S485" i="2"/>
  <c r="S394" i="2"/>
  <c r="S398" i="2"/>
  <c r="S422" i="2"/>
  <c r="S433" i="2"/>
  <c r="S443" i="2"/>
  <c r="S454" i="2"/>
  <c r="S465" i="2"/>
  <c r="S475" i="2"/>
  <c r="S486" i="2"/>
  <c r="S493" i="2"/>
  <c r="S497" i="2"/>
  <c r="S501" i="2"/>
  <c r="S505" i="2"/>
  <c r="S509" i="2"/>
  <c r="S387" i="2"/>
  <c r="S402" i="2"/>
  <c r="S423" i="2"/>
  <c r="S434" i="2"/>
  <c r="S445" i="2"/>
  <c r="S455" i="2"/>
  <c r="S466" i="2"/>
  <c r="S477" i="2"/>
  <c r="S487" i="2"/>
  <c r="S397" i="2"/>
  <c r="S401" i="2"/>
  <c r="S425" i="2"/>
  <c r="S435" i="2"/>
  <c r="S446" i="2"/>
  <c r="S457" i="2"/>
  <c r="S467" i="2"/>
  <c r="S478" i="2"/>
  <c r="S489" i="2"/>
  <c r="S494" i="2"/>
  <c r="S498" i="2"/>
  <c r="S502" i="2"/>
  <c r="S506" i="2"/>
  <c r="S510" i="2"/>
  <c r="S385" i="2"/>
  <c r="S426" i="2"/>
  <c r="S437" i="2"/>
  <c r="S447" i="2"/>
  <c r="S458" i="2"/>
  <c r="S469" i="2"/>
  <c r="S479" i="2"/>
  <c r="S490" i="2"/>
  <c r="S413" i="2"/>
  <c r="S414" i="2"/>
  <c r="S415" i="2"/>
  <c r="S417" i="2"/>
  <c r="S427" i="2"/>
  <c r="S438" i="2"/>
  <c r="S449" i="2"/>
  <c r="S459" i="2"/>
  <c r="S470" i="2"/>
  <c r="S481" i="2"/>
  <c r="S491" i="2"/>
  <c r="S495" i="2"/>
  <c r="S499" i="2"/>
  <c r="S503" i="2"/>
  <c r="S507" i="2"/>
  <c r="S511" i="2"/>
  <c r="S409" i="2"/>
  <c r="S410" i="2"/>
  <c r="S411" i="2"/>
  <c r="S418" i="2"/>
  <c r="S429" i="2"/>
  <c r="S439" i="2"/>
  <c r="S450" i="2"/>
  <c r="S461" i="2"/>
  <c r="S471" i="2"/>
  <c r="S482" i="2"/>
  <c r="T5" i="2" l="1"/>
  <c r="T6" i="2"/>
  <c r="T119" i="2" l="1"/>
  <c r="T115" i="2"/>
  <c r="T156" i="2"/>
  <c r="T108" i="2"/>
  <c r="T12" i="2"/>
  <c r="T80" i="2"/>
  <c r="T203" i="2"/>
  <c r="T152" i="2"/>
  <c r="T171" i="2"/>
  <c r="T202" i="2"/>
  <c r="T110" i="2"/>
  <c r="T82" i="2"/>
  <c r="T136" i="2"/>
  <c r="T169" i="2"/>
  <c r="T144" i="2"/>
  <c r="T65" i="2"/>
  <c r="T190" i="2"/>
  <c r="T153" i="2"/>
  <c r="T67" i="2"/>
  <c r="T35" i="2"/>
  <c r="T100" i="2"/>
  <c r="T22" i="2"/>
  <c r="T105" i="2"/>
  <c r="T139" i="2"/>
  <c r="T193" i="2"/>
  <c r="T166" i="2"/>
  <c r="T113" i="2"/>
  <c r="T131" i="2"/>
  <c r="T187" i="2"/>
  <c r="T182" i="2"/>
  <c r="T11" i="2"/>
  <c r="T181" i="2"/>
  <c r="T121" i="2"/>
  <c r="T57" i="2"/>
  <c r="T32" i="2"/>
  <c r="T92" i="2"/>
  <c r="T61" i="2"/>
  <c r="T164" i="2"/>
  <c r="T208" i="2"/>
  <c r="T72" i="2"/>
  <c r="T117" i="2"/>
  <c r="T37" i="2"/>
  <c r="T176" i="2"/>
  <c r="T192" i="2"/>
  <c r="T178" i="2"/>
  <c r="T59" i="2"/>
  <c r="T154" i="2"/>
  <c r="T148" i="2"/>
  <c r="T210" i="2"/>
  <c r="T23" i="2"/>
  <c r="T179" i="2"/>
  <c r="T20" i="2"/>
  <c r="T145" i="2"/>
  <c r="T95" i="2"/>
  <c r="T54" i="2"/>
  <c r="T173" i="2"/>
  <c r="T211" i="2"/>
  <c r="T167" i="2"/>
  <c r="T83" i="2"/>
  <c r="T194" i="2"/>
  <c r="T151" i="2"/>
  <c r="T30" i="2"/>
  <c r="T93" i="2"/>
  <c r="T186" i="2"/>
  <c r="T34" i="2"/>
  <c r="T79" i="2"/>
  <c r="T28" i="2"/>
  <c r="T47" i="2"/>
  <c r="T86" i="2"/>
  <c r="T135" i="2"/>
  <c r="T104" i="2"/>
  <c r="T160" i="2"/>
  <c r="T120" i="2"/>
  <c r="T118" i="2"/>
  <c r="T196" i="2"/>
  <c r="T123" i="2"/>
  <c r="T195" i="2"/>
  <c r="T38" i="2"/>
  <c r="T29" i="2"/>
  <c r="T73" i="2"/>
  <c r="T76" i="2"/>
  <c r="T36" i="2"/>
  <c r="T157" i="2"/>
  <c r="T209" i="2"/>
  <c r="T16" i="2"/>
  <c r="T52" i="2"/>
  <c r="T15" i="2"/>
  <c r="T191" i="2"/>
  <c r="T158" i="2"/>
  <c r="T74" i="2"/>
  <c r="T204" i="2"/>
  <c r="T199" i="2"/>
  <c r="T13" i="2"/>
  <c r="T78" i="2"/>
  <c r="T50" i="2"/>
  <c r="T184" i="2"/>
  <c r="T180" i="2"/>
  <c r="T150" i="2"/>
  <c r="T205" i="2"/>
  <c r="T201" i="2"/>
  <c r="T130" i="2"/>
  <c r="T91" i="2"/>
  <c r="T17" i="2"/>
  <c r="T127" i="2"/>
  <c r="T116" i="2"/>
  <c r="T51" i="2"/>
  <c r="T125" i="2"/>
  <c r="T102" i="2"/>
  <c r="T68" i="2"/>
  <c r="T84" i="2"/>
  <c r="T185" i="2"/>
  <c r="T163" i="2"/>
  <c r="T188" i="2"/>
  <c r="T161" i="2"/>
  <c r="T109" i="2"/>
  <c r="T87" i="2"/>
  <c r="T55" i="2"/>
  <c r="T14" i="2"/>
  <c r="T198" i="2"/>
  <c r="T31" i="2"/>
  <c r="T25" i="2"/>
  <c r="T147" i="2"/>
  <c r="T155" i="2"/>
  <c r="T134" i="2"/>
  <c r="T63" i="2"/>
  <c r="T206" i="2"/>
  <c r="T56" i="2"/>
  <c r="T124" i="2"/>
  <c r="T41" i="2"/>
  <c r="T97" i="2"/>
  <c r="T101" i="2"/>
  <c r="T137" i="2"/>
  <c r="T89" i="2"/>
  <c r="T172" i="2"/>
  <c r="T177" i="2"/>
  <c r="T170" i="2"/>
  <c r="T159" i="2"/>
  <c r="T26" i="2"/>
  <c r="T33" i="2"/>
  <c r="T200" i="2"/>
  <c r="T106" i="2"/>
  <c r="T122" i="2"/>
  <c r="T132" i="2"/>
  <c r="T45" i="2"/>
  <c r="T48" i="2"/>
  <c r="T94" i="2"/>
  <c r="T90" i="2"/>
  <c r="T75" i="2"/>
  <c r="T174" i="2"/>
  <c r="T142" i="2"/>
  <c r="T107" i="2"/>
  <c r="T99" i="2"/>
  <c r="T128" i="2"/>
  <c r="T162" i="2"/>
  <c r="T129" i="2"/>
  <c r="T62" i="2"/>
  <c r="T138" i="2"/>
  <c r="T21" i="2"/>
  <c r="T207" i="2"/>
  <c r="T43" i="2"/>
  <c r="T24" i="2"/>
  <c r="T69" i="2"/>
  <c r="T126" i="2"/>
  <c r="T85" i="2"/>
  <c r="T98" i="2"/>
  <c r="T66" i="2"/>
  <c r="T58" i="2"/>
  <c r="T168" i="2"/>
  <c r="T60" i="2"/>
  <c r="T165" i="2"/>
  <c r="T70" i="2"/>
  <c r="T140" i="2"/>
  <c r="T27" i="2"/>
  <c r="T146" i="2"/>
  <c r="T49" i="2"/>
  <c r="T40" i="2"/>
  <c r="T19" i="2"/>
  <c r="T103" i="2"/>
  <c r="T44" i="2"/>
  <c r="T71" i="2"/>
  <c r="T143" i="2"/>
  <c r="T189" i="2"/>
  <c r="T42" i="2"/>
  <c r="T149" i="2"/>
  <c r="T53" i="2"/>
  <c r="T81" i="2"/>
  <c r="T88" i="2"/>
  <c r="T77" i="2"/>
  <c r="T141" i="2"/>
  <c r="T10" i="2"/>
  <c r="T114" i="2"/>
  <c r="T39" i="2"/>
  <c r="T111" i="2"/>
  <c r="T96" i="2"/>
  <c r="T46" i="2"/>
  <c r="T183" i="2"/>
  <c r="T18" i="2"/>
  <c r="T112" i="2"/>
  <c r="T197" i="2"/>
  <c r="T64" i="2"/>
  <c r="T175" i="2"/>
  <c r="T133" i="2"/>
  <c r="U3" i="2"/>
  <c r="T247" i="2"/>
  <c r="T236" i="2"/>
  <c r="T215" i="2"/>
  <c r="T237" i="2"/>
  <c r="T230" i="2"/>
  <c r="T263" i="2"/>
  <c r="T261" i="2"/>
  <c r="T253" i="2"/>
  <c r="T229" i="2"/>
  <c r="T222" i="2"/>
  <c r="T220" i="2"/>
  <c r="T254" i="2"/>
  <c r="T217" i="2"/>
  <c r="T258" i="2"/>
  <c r="T223" i="2"/>
  <c r="T221" i="2"/>
  <c r="T259" i="2"/>
  <c r="T251" i="2"/>
  <c r="T245" i="2"/>
  <c r="T218" i="2"/>
  <c r="T252" i="2"/>
  <c r="T256" i="2"/>
  <c r="T240" i="2"/>
  <c r="T266" i="2"/>
  <c r="T244" i="2"/>
  <c r="T235" i="2"/>
  <c r="T226" i="2"/>
  <c r="T239" i="2"/>
  <c r="T246" i="2"/>
  <c r="T257" i="2"/>
  <c r="T243" i="2"/>
  <c r="T248" i="2"/>
  <c r="T231" i="2"/>
  <c r="T262" i="2"/>
  <c r="T238" i="2"/>
  <c r="T214" i="2"/>
  <c r="T250" i="2"/>
  <c r="T212" i="2"/>
  <c r="T255" i="2"/>
  <c r="T228" i="2"/>
  <c r="T264" i="2"/>
  <c r="T225" i="2"/>
  <c r="T219" i="2"/>
  <c r="T227" i="2"/>
  <c r="T213" i="2"/>
  <c r="T249" i="2"/>
  <c r="T242" i="2"/>
  <c r="T224" i="2"/>
  <c r="T260" i="2"/>
  <c r="T216" i="2"/>
  <c r="T233" i="2"/>
  <c r="T232" i="2"/>
  <c r="T241" i="2"/>
  <c r="T265" i="2"/>
  <c r="T234" i="2"/>
  <c r="T9" i="2"/>
  <c r="T277" i="2"/>
  <c r="T287" i="2"/>
  <c r="T288" i="2"/>
  <c r="T298" i="2"/>
  <c r="T309" i="2"/>
  <c r="T319" i="2"/>
  <c r="T320" i="2"/>
  <c r="T267" i="2"/>
  <c r="T268" i="2"/>
  <c r="T278" i="2"/>
  <c r="T289" i="2"/>
  <c r="T299" i="2"/>
  <c r="T300" i="2"/>
  <c r="T269" i="2"/>
  <c r="T279" i="2"/>
  <c r="T280" i="2"/>
  <c r="T290" i="2"/>
  <c r="T301" i="2"/>
  <c r="T270" i="2"/>
  <c r="T281" i="2"/>
  <c r="T291" i="2"/>
  <c r="T292" i="2"/>
  <c r="T302" i="2"/>
  <c r="T313" i="2"/>
  <c r="T323" i="2"/>
  <c r="T324" i="2"/>
  <c r="T271" i="2"/>
  <c r="T272" i="2"/>
  <c r="T282" i="2"/>
  <c r="T293" i="2"/>
  <c r="T303" i="2"/>
  <c r="T304" i="2"/>
  <c r="T273" i="2"/>
  <c r="T283" i="2"/>
  <c r="T284" i="2"/>
  <c r="T294" i="2"/>
  <c r="T305" i="2"/>
  <c r="T274" i="2"/>
  <c r="T285" i="2"/>
  <c r="T295" i="2"/>
  <c r="T296" i="2"/>
  <c r="T306" i="2"/>
  <c r="T275" i="2"/>
  <c r="T276" i="2"/>
  <c r="T286" i="2"/>
  <c r="T297" i="2"/>
  <c r="T307" i="2"/>
  <c r="T308" i="2"/>
  <c r="T318" i="2"/>
  <c r="T315" i="2"/>
  <c r="T333" i="2"/>
  <c r="T337" i="2"/>
  <c r="T341" i="2"/>
  <c r="T312" i="2"/>
  <c r="T314" i="2"/>
  <c r="T321" i="2"/>
  <c r="T322" i="2"/>
  <c r="T334" i="2"/>
  <c r="T338" i="2"/>
  <c r="T342" i="2"/>
  <c r="T317" i="2"/>
  <c r="T328" i="2"/>
  <c r="T329" i="2"/>
  <c r="T330" i="2"/>
  <c r="T311" i="2"/>
  <c r="T316" i="2"/>
  <c r="T325" i="2"/>
  <c r="T326" i="2"/>
  <c r="T327" i="2"/>
  <c r="T331" i="2"/>
  <c r="T332" i="2"/>
  <c r="T354" i="2"/>
  <c r="T355" i="2"/>
  <c r="T370" i="2"/>
  <c r="T371" i="2"/>
  <c r="T310" i="2"/>
  <c r="T335" i="2"/>
  <c r="T352" i="2"/>
  <c r="T353" i="2"/>
  <c r="T368" i="2"/>
  <c r="T369" i="2"/>
  <c r="T384" i="2"/>
  <c r="T385" i="2"/>
  <c r="T387" i="2"/>
  <c r="T388" i="2"/>
  <c r="T398" i="2"/>
  <c r="T350" i="2"/>
  <c r="T351" i="2"/>
  <c r="T366" i="2"/>
  <c r="T367" i="2"/>
  <c r="T382" i="2"/>
  <c r="T383" i="2"/>
  <c r="T389" i="2"/>
  <c r="T348" i="2"/>
  <c r="T349" i="2"/>
  <c r="T364" i="2"/>
  <c r="T365" i="2"/>
  <c r="T380" i="2"/>
  <c r="T381" i="2"/>
  <c r="T390" i="2"/>
  <c r="T340" i="2"/>
  <c r="T346" i="2"/>
  <c r="T347" i="2"/>
  <c r="T362" i="2"/>
  <c r="T363" i="2"/>
  <c r="T378" i="2"/>
  <c r="T379" i="2"/>
  <c r="T391" i="2"/>
  <c r="T392" i="2"/>
  <c r="T402" i="2"/>
  <c r="T344" i="2"/>
  <c r="T345" i="2"/>
  <c r="T360" i="2"/>
  <c r="T361" i="2"/>
  <c r="T336" i="2"/>
  <c r="T343" i="2"/>
  <c r="T358" i="2"/>
  <c r="T359" i="2"/>
  <c r="T374" i="2"/>
  <c r="T375" i="2"/>
  <c r="T394" i="2"/>
  <c r="T405" i="2"/>
  <c r="T415" i="2"/>
  <c r="T339" i="2"/>
  <c r="T356" i="2"/>
  <c r="T357" i="2"/>
  <c r="T372" i="2"/>
  <c r="T373" i="2"/>
  <c r="T386" i="2"/>
  <c r="T395" i="2"/>
  <c r="T399" i="2"/>
  <c r="T406" i="2"/>
  <c r="T408" i="2"/>
  <c r="T409" i="2"/>
  <c r="T410" i="2"/>
  <c r="T411" i="2"/>
  <c r="T418" i="2"/>
  <c r="T429" i="2"/>
  <c r="T439" i="2"/>
  <c r="T440" i="2"/>
  <c r="T450" i="2"/>
  <c r="T461" i="2"/>
  <c r="T471" i="2"/>
  <c r="T472" i="2"/>
  <c r="T482" i="2"/>
  <c r="T504" i="2"/>
  <c r="T512" i="2"/>
  <c r="T404" i="2"/>
  <c r="T407" i="2"/>
  <c r="T419" i="2"/>
  <c r="T420" i="2"/>
  <c r="T430" i="2"/>
  <c r="T441" i="2"/>
  <c r="T451" i="2"/>
  <c r="T452" i="2"/>
  <c r="T462" i="2"/>
  <c r="T473" i="2"/>
  <c r="T483" i="2"/>
  <c r="T484" i="2"/>
  <c r="T492" i="2"/>
  <c r="T496" i="2"/>
  <c r="T500" i="2"/>
  <c r="T508" i="2"/>
  <c r="T403" i="2"/>
  <c r="T421" i="2"/>
  <c r="T431" i="2"/>
  <c r="T432" i="2"/>
  <c r="T442" i="2"/>
  <c r="T453" i="2"/>
  <c r="T463" i="2"/>
  <c r="T464" i="2"/>
  <c r="T474" i="2"/>
  <c r="T485" i="2"/>
  <c r="T376" i="2"/>
  <c r="T422" i="2"/>
  <c r="T433" i="2"/>
  <c r="T443" i="2"/>
  <c r="T444" i="2"/>
  <c r="T454" i="2"/>
  <c r="T465" i="2"/>
  <c r="T475" i="2"/>
  <c r="T476" i="2"/>
  <c r="T486" i="2"/>
  <c r="T493" i="2"/>
  <c r="T497" i="2"/>
  <c r="T501" i="2"/>
  <c r="T505" i="2"/>
  <c r="T509" i="2"/>
  <c r="T393" i="2"/>
  <c r="T423" i="2"/>
  <c r="T424" i="2"/>
  <c r="T434" i="2"/>
  <c r="T445" i="2"/>
  <c r="T455" i="2"/>
  <c r="T456" i="2"/>
  <c r="T466" i="2"/>
  <c r="T477" i="2"/>
  <c r="T487" i="2"/>
  <c r="T488" i="2"/>
  <c r="T506" i="2"/>
  <c r="T377" i="2"/>
  <c r="T397" i="2"/>
  <c r="T401" i="2"/>
  <c r="T425" i="2"/>
  <c r="T435" i="2"/>
  <c r="T436" i="2"/>
  <c r="T446" i="2"/>
  <c r="T457" i="2"/>
  <c r="T467" i="2"/>
  <c r="T468" i="2"/>
  <c r="T478" i="2"/>
  <c r="T489" i="2"/>
  <c r="T494" i="2"/>
  <c r="T498" i="2"/>
  <c r="T502" i="2"/>
  <c r="T510" i="2"/>
  <c r="T396" i="2"/>
  <c r="T400" i="2"/>
  <c r="T416" i="2"/>
  <c r="T426" i="2"/>
  <c r="T437" i="2"/>
  <c r="T447" i="2"/>
  <c r="T448" i="2"/>
  <c r="T458" i="2"/>
  <c r="T469" i="2"/>
  <c r="T479" i="2"/>
  <c r="T480" i="2"/>
  <c r="T490" i="2"/>
  <c r="T412" i="2"/>
  <c r="T413" i="2"/>
  <c r="T414" i="2"/>
  <c r="T417" i="2"/>
  <c r="T427" i="2"/>
  <c r="T428" i="2"/>
  <c r="T438" i="2"/>
  <c r="T449" i="2"/>
  <c r="T459" i="2"/>
  <c r="T460" i="2"/>
  <c r="T470" i="2"/>
  <c r="T481" i="2"/>
  <c r="T491" i="2"/>
  <c r="T495" i="2"/>
  <c r="T499" i="2"/>
  <c r="T503" i="2"/>
  <c r="T507" i="2"/>
  <c r="T511" i="2"/>
  <c r="U5" i="2" l="1"/>
  <c r="U6" i="2"/>
  <c r="U124" i="2" l="1"/>
  <c r="U39" i="2"/>
  <c r="U174" i="2"/>
  <c r="U12" i="2"/>
  <c r="U110" i="2"/>
  <c r="U139" i="2"/>
  <c r="U113" i="2"/>
  <c r="U18" i="2"/>
  <c r="U10" i="2"/>
  <c r="U171" i="2"/>
  <c r="U128" i="2"/>
  <c r="U126" i="2"/>
  <c r="U182" i="2"/>
  <c r="U203" i="2"/>
  <c r="U191" i="2"/>
  <c r="U13" i="2"/>
  <c r="U188" i="2"/>
  <c r="U102" i="2"/>
  <c r="U165" i="2"/>
  <c r="U79" i="2"/>
  <c r="U22" i="2"/>
  <c r="U187" i="2"/>
  <c r="U109" i="2"/>
  <c r="U100" i="2"/>
  <c r="U193" i="2"/>
  <c r="U144" i="2"/>
  <c r="U67" i="2"/>
  <c r="U179" i="2"/>
  <c r="U118" i="2"/>
  <c r="U57" i="2"/>
  <c r="U95" i="2"/>
  <c r="U92" i="2"/>
  <c r="U152" i="2"/>
  <c r="U131" i="2"/>
  <c r="U148" i="2"/>
  <c r="U80" i="2"/>
  <c r="U82" i="2"/>
  <c r="U105" i="2"/>
  <c r="U65" i="2"/>
  <c r="U190" i="2"/>
  <c r="U35" i="2"/>
  <c r="U181" i="2"/>
  <c r="U178" i="2"/>
  <c r="U32" i="2"/>
  <c r="U210" i="2"/>
  <c r="U59" i="2"/>
  <c r="U166" i="2"/>
  <c r="U54" i="2"/>
  <c r="U173" i="2"/>
  <c r="U117" i="2"/>
  <c r="U154" i="2"/>
  <c r="U11" i="2"/>
  <c r="U176" i="2"/>
  <c r="U164" i="2"/>
  <c r="U208" i="2"/>
  <c r="U121" i="2"/>
  <c r="U20" i="2"/>
  <c r="U192" i="2"/>
  <c r="U72" i="2"/>
  <c r="U196" i="2"/>
  <c r="U209" i="2"/>
  <c r="U195" i="2"/>
  <c r="U23" i="2"/>
  <c r="U167" i="2"/>
  <c r="U83" i="2"/>
  <c r="U73" i="2"/>
  <c r="U76" i="2"/>
  <c r="U47" i="2"/>
  <c r="U51" i="2"/>
  <c r="U43" i="2"/>
  <c r="U153" i="2"/>
  <c r="U37" i="2"/>
  <c r="U145" i="2"/>
  <c r="U123" i="2"/>
  <c r="U28" i="2"/>
  <c r="U116" i="2"/>
  <c r="U157" i="2"/>
  <c r="U34" i="2"/>
  <c r="U107" i="2"/>
  <c r="U15" i="2"/>
  <c r="U120" i="2"/>
  <c r="U211" i="2"/>
  <c r="U151" i="2"/>
  <c r="U169" i="2"/>
  <c r="U29" i="2"/>
  <c r="U93" i="2"/>
  <c r="U38" i="2"/>
  <c r="U135" i="2"/>
  <c r="U161" i="2"/>
  <c r="U146" i="2"/>
  <c r="U17" i="2"/>
  <c r="U84" i="2"/>
  <c r="U99" i="2"/>
  <c r="U204" i="2"/>
  <c r="U159" i="2"/>
  <c r="U199" i="2"/>
  <c r="U25" i="2"/>
  <c r="U127" i="2"/>
  <c r="U112" i="2"/>
  <c r="U111" i="2"/>
  <c r="U14" i="2"/>
  <c r="U162" i="2"/>
  <c r="U129" i="2"/>
  <c r="U205" i="2"/>
  <c r="U198" i="2"/>
  <c r="U27" i="2"/>
  <c r="U194" i="2"/>
  <c r="U36" i="2"/>
  <c r="U52" i="2"/>
  <c r="U125" i="2"/>
  <c r="U206" i="2"/>
  <c r="U87" i="2"/>
  <c r="U114" i="2"/>
  <c r="U55" i="2"/>
  <c r="U163" i="2"/>
  <c r="U45" i="2"/>
  <c r="U26" i="2"/>
  <c r="U200" i="2"/>
  <c r="U150" i="2"/>
  <c r="U106" i="2"/>
  <c r="U189" i="2"/>
  <c r="U122" i="2"/>
  <c r="U96" i="2"/>
  <c r="U91" i="2"/>
  <c r="U142" i="2"/>
  <c r="U56" i="2"/>
  <c r="U90" i="2"/>
  <c r="U68" i="2"/>
  <c r="U66" i="2"/>
  <c r="U69" i="2"/>
  <c r="U133" i="2"/>
  <c r="U141" i="2"/>
  <c r="U41" i="2"/>
  <c r="U197" i="2"/>
  <c r="U81" i="2"/>
  <c r="U16" i="2"/>
  <c r="U104" i="2"/>
  <c r="U202" i="2"/>
  <c r="U48" i="2"/>
  <c r="U50" i="2"/>
  <c r="U184" i="2"/>
  <c r="U140" i="2"/>
  <c r="U62" i="2"/>
  <c r="U132" i="2"/>
  <c r="U31" i="2"/>
  <c r="U108" i="2"/>
  <c r="U63" i="2"/>
  <c r="U207" i="2"/>
  <c r="U134" i="2"/>
  <c r="U115" i="2"/>
  <c r="U85" i="2"/>
  <c r="U168" i="2"/>
  <c r="U49" i="2"/>
  <c r="U160" i="2"/>
  <c r="U70" i="2"/>
  <c r="U74" i="2"/>
  <c r="U136" i="2"/>
  <c r="U119" i="2"/>
  <c r="U180" i="2"/>
  <c r="U201" i="2"/>
  <c r="U177" i="2"/>
  <c r="U147" i="2"/>
  <c r="U94" i="2"/>
  <c r="U75" i="2"/>
  <c r="U24" i="2"/>
  <c r="U86" i="2"/>
  <c r="U61" i="2"/>
  <c r="U185" i="2"/>
  <c r="U130" i="2"/>
  <c r="U183" i="2"/>
  <c r="U21" i="2"/>
  <c r="U60" i="2"/>
  <c r="U88" i="2"/>
  <c r="U77" i="2"/>
  <c r="U170" i="2"/>
  <c r="U158" i="2"/>
  <c r="U42" i="2"/>
  <c r="U40" i="2"/>
  <c r="U137" i="2"/>
  <c r="U89" i="2"/>
  <c r="U103" i="2"/>
  <c r="U175" i="2"/>
  <c r="U46" i="2"/>
  <c r="U78" i="2"/>
  <c r="U33" i="2"/>
  <c r="U155" i="2"/>
  <c r="U98" i="2"/>
  <c r="U58" i="2"/>
  <c r="U97" i="2"/>
  <c r="U149" i="2"/>
  <c r="U53" i="2"/>
  <c r="U44" i="2"/>
  <c r="U71" i="2"/>
  <c r="U30" i="2"/>
  <c r="U186" i="2"/>
  <c r="U143" i="2"/>
  <c r="U138" i="2"/>
  <c r="U156" i="2"/>
  <c r="U101" i="2"/>
  <c r="U19" i="2"/>
  <c r="U64" i="2"/>
  <c r="U172" i="2"/>
  <c r="V3" i="2"/>
  <c r="U230" i="2"/>
  <c r="U259" i="2"/>
  <c r="U244" i="2"/>
  <c r="U248" i="2"/>
  <c r="U260" i="2"/>
  <c r="U263" i="2"/>
  <c r="U220" i="2"/>
  <c r="U247" i="2"/>
  <c r="U261" i="2"/>
  <c r="U254" i="2"/>
  <c r="U236" i="2"/>
  <c r="U222" i="2"/>
  <c r="U253" i="2"/>
  <c r="U221" i="2"/>
  <c r="U237" i="2"/>
  <c r="U215" i="2"/>
  <c r="U229" i="2"/>
  <c r="U245" i="2"/>
  <c r="U251" i="2"/>
  <c r="U217" i="2"/>
  <c r="U242" i="2"/>
  <c r="U256" i="2"/>
  <c r="U240" i="2"/>
  <c r="U266" i="2"/>
  <c r="U226" i="2"/>
  <c r="U258" i="2"/>
  <c r="U223" i="2"/>
  <c r="U257" i="2"/>
  <c r="U262" i="2"/>
  <c r="U239" i="2"/>
  <c r="U238" i="2"/>
  <c r="U214" i="2"/>
  <c r="U250" i="2"/>
  <c r="U231" i="2"/>
  <c r="U243" i="2"/>
  <c r="U227" i="2"/>
  <c r="U218" i="2"/>
  <c r="U228" i="2"/>
  <c r="U235" i="2"/>
  <c r="U225" i="2"/>
  <c r="U264" i="2"/>
  <c r="U249" i="2"/>
  <c r="U255" i="2"/>
  <c r="U233" i="2"/>
  <c r="U252" i="2"/>
  <c r="U246" i="2"/>
  <c r="U213" i="2"/>
  <c r="U234" i="2"/>
  <c r="U212" i="2"/>
  <c r="U232" i="2"/>
  <c r="U224" i="2"/>
  <c r="U219" i="2"/>
  <c r="U241" i="2"/>
  <c r="U216" i="2"/>
  <c r="U265" i="2"/>
  <c r="U9" i="2"/>
  <c r="U267" i="2"/>
  <c r="U271" i="2"/>
  <c r="U275" i="2"/>
  <c r="U279" i="2"/>
  <c r="U283" i="2"/>
  <c r="U287" i="2"/>
  <c r="U291" i="2"/>
  <c r="U295" i="2"/>
  <c r="U299" i="2"/>
  <c r="U303" i="2"/>
  <c r="U307" i="2"/>
  <c r="U311" i="2"/>
  <c r="U315" i="2"/>
  <c r="U319" i="2"/>
  <c r="U323" i="2"/>
  <c r="U327" i="2"/>
  <c r="U276" i="2"/>
  <c r="U286" i="2"/>
  <c r="U297" i="2"/>
  <c r="U308" i="2"/>
  <c r="U318" i="2"/>
  <c r="U329" i="2"/>
  <c r="U277" i="2"/>
  <c r="U288" i="2"/>
  <c r="U298" i="2"/>
  <c r="U268" i="2"/>
  <c r="U278" i="2"/>
  <c r="U289" i="2"/>
  <c r="U300" i="2"/>
  <c r="U269" i="2"/>
  <c r="U280" i="2"/>
  <c r="U290" i="2"/>
  <c r="U301" i="2"/>
  <c r="U312" i="2"/>
  <c r="U322" i="2"/>
  <c r="U270" i="2"/>
  <c r="U281" i="2"/>
  <c r="U292" i="2"/>
  <c r="U302" i="2"/>
  <c r="U272" i="2"/>
  <c r="U282" i="2"/>
  <c r="U293" i="2"/>
  <c r="U304" i="2"/>
  <c r="U273" i="2"/>
  <c r="U284" i="2"/>
  <c r="U294" i="2"/>
  <c r="U305" i="2"/>
  <c r="U274" i="2"/>
  <c r="U285" i="2"/>
  <c r="U296" i="2"/>
  <c r="U306" i="2"/>
  <c r="U317" i="2"/>
  <c r="U310" i="2"/>
  <c r="U333" i="2"/>
  <c r="U337" i="2"/>
  <c r="U341" i="2"/>
  <c r="U345" i="2"/>
  <c r="U349" i="2"/>
  <c r="U353" i="2"/>
  <c r="U357" i="2"/>
  <c r="U361" i="2"/>
  <c r="U365" i="2"/>
  <c r="U369" i="2"/>
  <c r="U373" i="2"/>
  <c r="U377" i="2"/>
  <c r="U381" i="2"/>
  <c r="U385" i="2"/>
  <c r="U309" i="2"/>
  <c r="U314" i="2"/>
  <c r="U321" i="2"/>
  <c r="U320" i="2"/>
  <c r="U328" i="2"/>
  <c r="U330" i="2"/>
  <c r="U335" i="2"/>
  <c r="U339" i="2"/>
  <c r="U343" i="2"/>
  <c r="U347" i="2"/>
  <c r="U351" i="2"/>
  <c r="U355" i="2"/>
  <c r="U359" i="2"/>
  <c r="U363" i="2"/>
  <c r="U367" i="2"/>
  <c r="U371" i="2"/>
  <c r="U375" i="2"/>
  <c r="U379" i="2"/>
  <c r="U383" i="2"/>
  <c r="U387" i="2"/>
  <c r="U391" i="2"/>
  <c r="U395" i="2"/>
  <c r="U399" i="2"/>
  <c r="U403" i="2"/>
  <c r="U407" i="2"/>
  <c r="U411" i="2"/>
  <c r="U415" i="2"/>
  <c r="U313" i="2"/>
  <c r="U316" i="2"/>
  <c r="U356" i="2"/>
  <c r="U372" i="2"/>
  <c r="U325" i="2"/>
  <c r="U332" i="2"/>
  <c r="U338" i="2"/>
  <c r="U354" i="2"/>
  <c r="U370" i="2"/>
  <c r="U386" i="2"/>
  <c r="U397" i="2"/>
  <c r="U352" i="2"/>
  <c r="U368" i="2"/>
  <c r="U384" i="2"/>
  <c r="U388" i="2"/>
  <c r="U334" i="2"/>
  <c r="U350" i="2"/>
  <c r="U366" i="2"/>
  <c r="U382" i="2"/>
  <c r="U389" i="2"/>
  <c r="U326" i="2"/>
  <c r="U331" i="2"/>
  <c r="U348" i="2"/>
  <c r="U364" i="2"/>
  <c r="U380" i="2"/>
  <c r="U390" i="2"/>
  <c r="U401" i="2"/>
  <c r="U340" i="2"/>
  <c r="U346" i="2"/>
  <c r="U362" i="2"/>
  <c r="U344" i="2"/>
  <c r="U360" i="2"/>
  <c r="U376" i="2"/>
  <c r="U393" i="2"/>
  <c r="U404" i="2"/>
  <c r="U414" i="2"/>
  <c r="U419" i="2"/>
  <c r="U423" i="2"/>
  <c r="U427" i="2"/>
  <c r="U431" i="2"/>
  <c r="U435" i="2"/>
  <c r="U439" i="2"/>
  <c r="U443" i="2"/>
  <c r="U447" i="2"/>
  <c r="U451" i="2"/>
  <c r="U455" i="2"/>
  <c r="U459" i="2"/>
  <c r="U463" i="2"/>
  <c r="U467" i="2"/>
  <c r="U471" i="2"/>
  <c r="U475" i="2"/>
  <c r="U479" i="2"/>
  <c r="U483" i="2"/>
  <c r="U487" i="2"/>
  <c r="U324" i="2"/>
  <c r="U336" i="2"/>
  <c r="U342" i="2"/>
  <c r="U358" i="2"/>
  <c r="U374" i="2"/>
  <c r="U412" i="2"/>
  <c r="U413" i="2"/>
  <c r="U417" i="2"/>
  <c r="U428" i="2"/>
  <c r="U438" i="2"/>
  <c r="U449" i="2"/>
  <c r="U460" i="2"/>
  <c r="U470" i="2"/>
  <c r="U481" i="2"/>
  <c r="U491" i="2"/>
  <c r="U495" i="2"/>
  <c r="U499" i="2"/>
  <c r="U503" i="2"/>
  <c r="U507" i="2"/>
  <c r="U511" i="2"/>
  <c r="U405" i="2"/>
  <c r="U406" i="2"/>
  <c r="U408" i="2"/>
  <c r="U409" i="2"/>
  <c r="U410" i="2"/>
  <c r="U418" i="2"/>
  <c r="U429" i="2"/>
  <c r="U440" i="2"/>
  <c r="U450" i="2"/>
  <c r="U461" i="2"/>
  <c r="U472" i="2"/>
  <c r="U482" i="2"/>
  <c r="U420" i="2"/>
  <c r="U430" i="2"/>
  <c r="U441" i="2"/>
  <c r="U452" i="2"/>
  <c r="U462" i="2"/>
  <c r="U473" i="2"/>
  <c r="U484" i="2"/>
  <c r="U492" i="2"/>
  <c r="U496" i="2"/>
  <c r="U500" i="2"/>
  <c r="U504" i="2"/>
  <c r="U508" i="2"/>
  <c r="U512" i="2"/>
  <c r="U394" i="2"/>
  <c r="U398" i="2"/>
  <c r="U421" i="2"/>
  <c r="U432" i="2"/>
  <c r="U442" i="2"/>
  <c r="U453" i="2"/>
  <c r="U464" i="2"/>
  <c r="U474" i="2"/>
  <c r="U485" i="2"/>
  <c r="U402" i="2"/>
  <c r="U422" i="2"/>
  <c r="U433" i="2"/>
  <c r="U444" i="2"/>
  <c r="U454" i="2"/>
  <c r="U465" i="2"/>
  <c r="U476" i="2"/>
  <c r="U486" i="2"/>
  <c r="U493" i="2"/>
  <c r="U497" i="2"/>
  <c r="U501" i="2"/>
  <c r="U505" i="2"/>
  <c r="U509" i="2"/>
  <c r="U424" i="2"/>
  <c r="U434" i="2"/>
  <c r="U445" i="2"/>
  <c r="U456" i="2"/>
  <c r="U466" i="2"/>
  <c r="U477" i="2"/>
  <c r="U488" i="2"/>
  <c r="U425" i="2"/>
  <c r="U436" i="2"/>
  <c r="U446" i="2"/>
  <c r="U457" i="2"/>
  <c r="U468" i="2"/>
  <c r="U478" i="2"/>
  <c r="U489" i="2"/>
  <c r="U494" i="2"/>
  <c r="U498" i="2"/>
  <c r="U502" i="2"/>
  <c r="U506" i="2"/>
  <c r="U510" i="2"/>
  <c r="U378" i="2"/>
  <c r="U392" i="2"/>
  <c r="U396" i="2"/>
  <c r="U400" i="2"/>
  <c r="U416" i="2"/>
  <c r="U426" i="2"/>
  <c r="U437" i="2"/>
  <c r="U448" i="2"/>
  <c r="U458" i="2"/>
  <c r="U469" i="2"/>
  <c r="U480" i="2"/>
  <c r="U490" i="2"/>
  <c r="V5" i="2" l="1"/>
  <c r="V6" i="2"/>
  <c r="V174" i="2" l="1"/>
  <c r="V156" i="2"/>
  <c r="V12" i="2"/>
  <c r="V193" i="2"/>
  <c r="V80" i="2"/>
  <c r="V110" i="2"/>
  <c r="V73" i="2"/>
  <c r="V146" i="2"/>
  <c r="V22" i="2"/>
  <c r="V203" i="2"/>
  <c r="V152" i="2"/>
  <c r="V210" i="2"/>
  <c r="V187" i="2"/>
  <c r="V11" i="2"/>
  <c r="V153" i="2"/>
  <c r="V82" i="2"/>
  <c r="V113" i="2"/>
  <c r="V65" i="2"/>
  <c r="V190" i="2"/>
  <c r="V35" i="2"/>
  <c r="V181" i="2"/>
  <c r="V176" i="2"/>
  <c r="V23" i="2"/>
  <c r="V188" i="2"/>
  <c r="V179" i="2"/>
  <c r="V118" i="2"/>
  <c r="V192" i="2"/>
  <c r="V92" i="2"/>
  <c r="V61" i="2"/>
  <c r="V105" i="2"/>
  <c r="V95" i="2"/>
  <c r="V131" i="2"/>
  <c r="V148" i="2"/>
  <c r="V144" i="2"/>
  <c r="V67" i="2"/>
  <c r="V37" i="2"/>
  <c r="V164" i="2"/>
  <c r="V32" i="2"/>
  <c r="V59" i="2"/>
  <c r="V182" i="2"/>
  <c r="V139" i="2"/>
  <c r="V72" i="2"/>
  <c r="V196" i="2"/>
  <c r="V208" i="2"/>
  <c r="V166" i="2"/>
  <c r="V121" i="2"/>
  <c r="V20" i="2"/>
  <c r="V145" i="2"/>
  <c r="V127" i="2"/>
  <c r="V211" i="2"/>
  <c r="V154" i="2"/>
  <c r="V100" i="2"/>
  <c r="V178" i="2"/>
  <c r="V57" i="2"/>
  <c r="V54" i="2"/>
  <c r="V209" i="2"/>
  <c r="V195" i="2"/>
  <c r="V79" i="2"/>
  <c r="V194" i="2"/>
  <c r="V123" i="2"/>
  <c r="V76" i="2"/>
  <c r="V36" i="2"/>
  <c r="V186" i="2"/>
  <c r="V109" i="2"/>
  <c r="V202" i="2"/>
  <c r="V91" i="2"/>
  <c r="V17" i="2"/>
  <c r="V132" i="2"/>
  <c r="V28" i="2"/>
  <c r="V117" i="2"/>
  <c r="V151" i="2"/>
  <c r="V169" i="2"/>
  <c r="V93" i="2"/>
  <c r="V157" i="2"/>
  <c r="V116" i="2"/>
  <c r="V167" i="2"/>
  <c r="V47" i="2"/>
  <c r="V13" i="2"/>
  <c r="V135" i="2"/>
  <c r="V52" i="2"/>
  <c r="V15" i="2"/>
  <c r="V120" i="2"/>
  <c r="V183" i="2"/>
  <c r="V87" i="2"/>
  <c r="V70" i="2"/>
  <c r="V99" i="2"/>
  <c r="V158" i="2"/>
  <c r="V159" i="2"/>
  <c r="V45" i="2"/>
  <c r="V171" i="2"/>
  <c r="V124" i="2"/>
  <c r="V50" i="2"/>
  <c r="V122" i="2"/>
  <c r="V31" i="2"/>
  <c r="V115" i="2"/>
  <c r="V86" i="2"/>
  <c r="V102" i="2"/>
  <c r="V173" i="2"/>
  <c r="V83" i="2"/>
  <c r="V30" i="2"/>
  <c r="V38" i="2"/>
  <c r="V51" i="2"/>
  <c r="V114" i="2"/>
  <c r="V107" i="2"/>
  <c r="V63" i="2"/>
  <c r="V170" i="2"/>
  <c r="V55" i="2"/>
  <c r="V204" i="2"/>
  <c r="V16" i="2"/>
  <c r="V125" i="2"/>
  <c r="V161" i="2"/>
  <c r="V84" i="2"/>
  <c r="V108" i="2"/>
  <c r="V26" i="2"/>
  <c r="V119" i="2"/>
  <c r="V184" i="2"/>
  <c r="V106" i="2"/>
  <c r="V90" i="2"/>
  <c r="V75" i="2"/>
  <c r="V41" i="2"/>
  <c r="V97" i="2"/>
  <c r="V40" i="2"/>
  <c r="V19" i="2"/>
  <c r="V104" i="2"/>
  <c r="V25" i="2"/>
  <c r="V185" i="2"/>
  <c r="V74" i="2"/>
  <c r="V199" i="2"/>
  <c r="V18" i="2"/>
  <c r="V78" i="2"/>
  <c r="V111" i="2"/>
  <c r="V33" i="2"/>
  <c r="V200" i="2"/>
  <c r="V201" i="2"/>
  <c r="V27" i="2"/>
  <c r="V189" i="2"/>
  <c r="V142" i="2"/>
  <c r="V85" i="2"/>
  <c r="V68" i="2"/>
  <c r="V43" i="2"/>
  <c r="V134" i="2"/>
  <c r="V69" i="2"/>
  <c r="V39" i="2"/>
  <c r="V48" i="2"/>
  <c r="V101" i="2"/>
  <c r="V160" i="2"/>
  <c r="V112" i="2"/>
  <c r="V163" i="2"/>
  <c r="V180" i="2"/>
  <c r="V150" i="2"/>
  <c r="V62" i="2"/>
  <c r="V46" i="2"/>
  <c r="V177" i="2"/>
  <c r="V94" i="2"/>
  <c r="V21" i="2"/>
  <c r="V207" i="2"/>
  <c r="V24" i="2"/>
  <c r="V133" i="2"/>
  <c r="V126" i="2"/>
  <c r="V162" i="2"/>
  <c r="V205" i="2"/>
  <c r="V66" i="2"/>
  <c r="V81" i="2"/>
  <c r="V88" i="2"/>
  <c r="V77" i="2"/>
  <c r="V165" i="2"/>
  <c r="V191" i="2"/>
  <c r="V10" i="2"/>
  <c r="V29" i="2"/>
  <c r="V141" i="2"/>
  <c r="V155" i="2"/>
  <c r="V172" i="2"/>
  <c r="V98" i="2"/>
  <c r="V168" i="2"/>
  <c r="V206" i="2"/>
  <c r="V128" i="2"/>
  <c r="V44" i="2"/>
  <c r="V143" i="2"/>
  <c r="V14" i="2"/>
  <c r="V129" i="2"/>
  <c r="V198" i="2"/>
  <c r="V138" i="2"/>
  <c r="V147" i="2"/>
  <c r="V42" i="2"/>
  <c r="V197" i="2"/>
  <c r="V89" i="2"/>
  <c r="V103" i="2"/>
  <c r="V71" i="2"/>
  <c r="V64" i="2"/>
  <c r="V60" i="2"/>
  <c r="V175" i="2"/>
  <c r="V56" i="2"/>
  <c r="V34" i="2"/>
  <c r="V140" i="2"/>
  <c r="V130" i="2"/>
  <c r="V96" i="2"/>
  <c r="V58" i="2"/>
  <c r="V49" i="2"/>
  <c r="V149" i="2"/>
  <c r="V137" i="2"/>
  <c r="V53" i="2"/>
  <c r="V136" i="2"/>
  <c r="W3" i="2"/>
  <c r="V237" i="2"/>
  <c r="V247" i="2"/>
  <c r="V220" i="2"/>
  <c r="V254" i="2"/>
  <c r="V222" i="2"/>
  <c r="V229" i="2"/>
  <c r="V217" i="2"/>
  <c r="V257" i="2"/>
  <c r="V215" i="2"/>
  <c r="V263" i="2"/>
  <c r="V253" i="2"/>
  <c r="V230" i="2"/>
  <c r="V221" i="2"/>
  <c r="V261" i="2"/>
  <c r="V258" i="2"/>
  <c r="V256" i="2"/>
  <c r="V240" i="2"/>
  <c r="V226" i="2"/>
  <c r="V231" i="2"/>
  <c r="V259" i="2"/>
  <c r="V251" i="2"/>
  <c r="V266" i="2"/>
  <c r="V234" i="2"/>
  <c r="V223" i="2"/>
  <c r="V245" i="2"/>
  <c r="V236" i="2"/>
  <c r="V218" i="2"/>
  <c r="V228" i="2"/>
  <c r="V227" i="2"/>
  <c r="V250" i="2"/>
  <c r="V262" i="2"/>
  <c r="V243" i="2"/>
  <c r="V238" i="2"/>
  <c r="V248" i="2"/>
  <c r="V252" i="2"/>
  <c r="V214" i="2"/>
  <c r="V246" i="2"/>
  <c r="V219" i="2"/>
  <c r="V260" i="2"/>
  <c r="V212" i="2"/>
  <c r="V264" i="2"/>
  <c r="V249" i="2"/>
  <c r="V233" i="2"/>
  <c r="V244" i="2"/>
  <c r="V255" i="2"/>
  <c r="V225" i="2"/>
  <c r="V242" i="2"/>
  <c r="V235" i="2"/>
  <c r="V241" i="2"/>
  <c r="V239" i="2"/>
  <c r="V213" i="2"/>
  <c r="V232" i="2"/>
  <c r="V265" i="2"/>
  <c r="V224" i="2"/>
  <c r="V216" i="2"/>
  <c r="V9" i="2"/>
  <c r="V274" i="2"/>
  <c r="V275" i="2"/>
  <c r="V285" i="2"/>
  <c r="V296" i="2"/>
  <c r="V306" i="2"/>
  <c r="V307" i="2"/>
  <c r="V317" i="2"/>
  <c r="V328" i="2"/>
  <c r="V276" i="2"/>
  <c r="V286" i="2"/>
  <c r="V287" i="2"/>
  <c r="V297" i="2"/>
  <c r="V267" i="2"/>
  <c r="V277" i="2"/>
  <c r="V288" i="2"/>
  <c r="V298" i="2"/>
  <c r="V299" i="2"/>
  <c r="V268" i="2"/>
  <c r="V278" i="2"/>
  <c r="V279" i="2"/>
  <c r="V289" i="2"/>
  <c r="V300" i="2"/>
  <c r="V310" i="2"/>
  <c r="V311" i="2"/>
  <c r="V321" i="2"/>
  <c r="V269" i="2"/>
  <c r="V280" i="2"/>
  <c r="V290" i="2"/>
  <c r="V291" i="2"/>
  <c r="V301" i="2"/>
  <c r="V270" i="2"/>
  <c r="V271" i="2"/>
  <c r="V281" i="2"/>
  <c r="V292" i="2"/>
  <c r="V302" i="2"/>
  <c r="V303" i="2"/>
  <c r="V272" i="2"/>
  <c r="V282" i="2"/>
  <c r="V283" i="2"/>
  <c r="V293" i="2"/>
  <c r="V304" i="2"/>
  <c r="V314" i="2"/>
  <c r="V273" i="2"/>
  <c r="V284" i="2"/>
  <c r="V294" i="2"/>
  <c r="V295" i="2"/>
  <c r="V305" i="2"/>
  <c r="V316" i="2"/>
  <c r="V324" i="2"/>
  <c r="V332" i="2"/>
  <c r="V336" i="2"/>
  <c r="V340" i="2"/>
  <c r="V315" i="2"/>
  <c r="V318" i="2"/>
  <c r="V323" i="2"/>
  <c r="V312" i="2"/>
  <c r="V333" i="2"/>
  <c r="V337" i="2"/>
  <c r="V341" i="2"/>
  <c r="V322" i="2"/>
  <c r="V309" i="2"/>
  <c r="V320" i="2"/>
  <c r="V329" i="2"/>
  <c r="V319" i="2"/>
  <c r="V339" i="2"/>
  <c r="V342" i="2"/>
  <c r="V357" i="2"/>
  <c r="V358" i="2"/>
  <c r="V373" i="2"/>
  <c r="V374" i="2"/>
  <c r="V330" i="2"/>
  <c r="V355" i="2"/>
  <c r="V356" i="2"/>
  <c r="V371" i="2"/>
  <c r="V372" i="2"/>
  <c r="V396" i="2"/>
  <c r="V325" i="2"/>
  <c r="V335" i="2"/>
  <c r="V338" i="2"/>
  <c r="V353" i="2"/>
  <c r="V354" i="2"/>
  <c r="V369" i="2"/>
  <c r="V370" i="2"/>
  <c r="V385" i="2"/>
  <c r="V386" i="2"/>
  <c r="V387" i="2"/>
  <c r="V351" i="2"/>
  <c r="V352" i="2"/>
  <c r="V367" i="2"/>
  <c r="V368" i="2"/>
  <c r="V383" i="2"/>
  <c r="V384" i="2"/>
  <c r="V388" i="2"/>
  <c r="V334" i="2"/>
  <c r="V349" i="2"/>
  <c r="V350" i="2"/>
  <c r="V365" i="2"/>
  <c r="V366" i="2"/>
  <c r="V381" i="2"/>
  <c r="V382" i="2"/>
  <c r="V389" i="2"/>
  <c r="V400" i="2"/>
  <c r="V326" i="2"/>
  <c r="V331" i="2"/>
  <c r="V347" i="2"/>
  <c r="V348" i="2"/>
  <c r="V363" i="2"/>
  <c r="V364" i="2"/>
  <c r="V308" i="2"/>
  <c r="V313" i="2"/>
  <c r="V345" i="2"/>
  <c r="V346" i="2"/>
  <c r="V361" i="2"/>
  <c r="V362" i="2"/>
  <c r="V377" i="2"/>
  <c r="V378" i="2"/>
  <c r="V392" i="2"/>
  <c r="V402" i="2"/>
  <c r="V403" i="2"/>
  <c r="V413" i="2"/>
  <c r="V327" i="2"/>
  <c r="V343" i="2"/>
  <c r="V344" i="2"/>
  <c r="V359" i="2"/>
  <c r="V360" i="2"/>
  <c r="V375" i="2"/>
  <c r="V376" i="2"/>
  <c r="V414" i="2"/>
  <c r="V416" i="2"/>
  <c r="V426" i="2"/>
  <c r="V427" i="2"/>
  <c r="V437" i="2"/>
  <c r="V448" i="2"/>
  <c r="V458" i="2"/>
  <c r="V459" i="2"/>
  <c r="V469" i="2"/>
  <c r="V480" i="2"/>
  <c r="V490" i="2"/>
  <c r="V503" i="2"/>
  <c r="V511" i="2"/>
  <c r="V379" i="2"/>
  <c r="V395" i="2"/>
  <c r="V399" i="2"/>
  <c r="V411" i="2"/>
  <c r="V412" i="2"/>
  <c r="V417" i="2"/>
  <c r="V428" i="2"/>
  <c r="V438" i="2"/>
  <c r="V439" i="2"/>
  <c r="V449" i="2"/>
  <c r="V460" i="2"/>
  <c r="V470" i="2"/>
  <c r="V471" i="2"/>
  <c r="V481" i="2"/>
  <c r="V491" i="2"/>
  <c r="V495" i="2"/>
  <c r="V499" i="2"/>
  <c r="V507" i="2"/>
  <c r="V391" i="2"/>
  <c r="V404" i="2"/>
  <c r="V405" i="2"/>
  <c r="V406" i="2"/>
  <c r="V407" i="2"/>
  <c r="V408" i="2"/>
  <c r="V409" i="2"/>
  <c r="V410" i="2"/>
  <c r="V418" i="2"/>
  <c r="V419" i="2"/>
  <c r="V429" i="2"/>
  <c r="V440" i="2"/>
  <c r="V450" i="2"/>
  <c r="V451" i="2"/>
  <c r="V461" i="2"/>
  <c r="V472" i="2"/>
  <c r="V482" i="2"/>
  <c r="V483" i="2"/>
  <c r="V380" i="2"/>
  <c r="V420" i="2"/>
  <c r="V430" i="2"/>
  <c r="V431" i="2"/>
  <c r="V441" i="2"/>
  <c r="V452" i="2"/>
  <c r="V462" i="2"/>
  <c r="V463" i="2"/>
  <c r="V473" i="2"/>
  <c r="V484" i="2"/>
  <c r="V492" i="2"/>
  <c r="V496" i="2"/>
  <c r="V500" i="2"/>
  <c r="V504" i="2"/>
  <c r="V508" i="2"/>
  <c r="V512" i="2"/>
  <c r="V394" i="2"/>
  <c r="V398" i="2"/>
  <c r="V421" i="2"/>
  <c r="V432" i="2"/>
  <c r="V442" i="2"/>
  <c r="V443" i="2"/>
  <c r="V453" i="2"/>
  <c r="V464" i="2"/>
  <c r="V474" i="2"/>
  <c r="V475" i="2"/>
  <c r="V485" i="2"/>
  <c r="V393" i="2"/>
  <c r="V422" i="2"/>
  <c r="V423" i="2"/>
  <c r="V433" i="2"/>
  <c r="V444" i="2"/>
  <c r="V454" i="2"/>
  <c r="V455" i="2"/>
  <c r="V465" i="2"/>
  <c r="V476" i="2"/>
  <c r="V486" i="2"/>
  <c r="V487" i="2"/>
  <c r="V493" i="2"/>
  <c r="V497" i="2"/>
  <c r="V501" i="2"/>
  <c r="V505" i="2"/>
  <c r="V509" i="2"/>
  <c r="V390" i="2"/>
  <c r="V397" i="2"/>
  <c r="V401" i="2"/>
  <c r="V424" i="2"/>
  <c r="V434" i="2"/>
  <c r="V435" i="2"/>
  <c r="V445" i="2"/>
  <c r="V456" i="2"/>
  <c r="V466" i="2"/>
  <c r="V467" i="2"/>
  <c r="V477" i="2"/>
  <c r="V488" i="2"/>
  <c r="V415" i="2"/>
  <c r="V425" i="2"/>
  <c r="V436" i="2"/>
  <c r="V446" i="2"/>
  <c r="V447" i="2"/>
  <c r="V457" i="2"/>
  <c r="V468" i="2"/>
  <c r="V478" i="2"/>
  <c r="V479" i="2"/>
  <c r="V489" i="2"/>
  <c r="V494" i="2"/>
  <c r="V498" i="2"/>
  <c r="V502" i="2"/>
  <c r="V506" i="2"/>
  <c r="V510" i="2"/>
  <c r="W5" i="2" l="1"/>
  <c r="W6" i="2"/>
  <c r="W78" i="2" l="1"/>
  <c r="W126" i="2"/>
  <c r="W17" i="2"/>
  <c r="W115" i="2"/>
  <c r="W136" i="2"/>
  <c r="W182" i="2"/>
  <c r="W171" i="2"/>
  <c r="W18" i="2"/>
  <c r="W25" i="2"/>
  <c r="W22" i="2"/>
  <c r="W80" i="2"/>
  <c r="W203" i="2"/>
  <c r="W12" i="2"/>
  <c r="W112" i="2"/>
  <c r="W173" i="2"/>
  <c r="W82" i="2"/>
  <c r="W105" i="2"/>
  <c r="W139" i="2"/>
  <c r="W152" i="2"/>
  <c r="W210" i="2"/>
  <c r="W193" i="2"/>
  <c r="W190" i="2"/>
  <c r="W37" i="2"/>
  <c r="W113" i="2"/>
  <c r="W187" i="2"/>
  <c r="W153" i="2"/>
  <c r="W100" i="2"/>
  <c r="W23" i="2"/>
  <c r="W114" i="2"/>
  <c r="W145" i="2"/>
  <c r="W59" i="2"/>
  <c r="W206" i="2"/>
  <c r="W110" i="2"/>
  <c r="W131" i="2"/>
  <c r="W148" i="2"/>
  <c r="W65" i="2"/>
  <c r="W181" i="2"/>
  <c r="W176" i="2"/>
  <c r="W164" i="2"/>
  <c r="W208" i="2"/>
  <c r="W121" i="2"/>
  <c r="W179" i="2"/>
  <c r="W192" i="2"/>
  <c r="W178" i="2"/>
  <c r="W95" i="2"/>
  <c r="W92" i="2"/>
  <c r="W35" i="2"/>
  <c r="W72" i="2"/>
  <c r="W117" i="2"/>
  <c r="W11" i="2"/>
  <c r="W67" i="2"/>
  <c r="W183" i="2"/>
  <c r="W167" i="2"/>
  <c r="W196" i="2"/>
  <c r="W209" i="2"/>
  <c r="W79" i="2"/>
  <c r="W166" i="2"/>
  <c r="W20" i="2"/>
  <c r="W32" i="2"/>
  <c r="W154" i="2"/>
  <c r="W195" i="2"/>
  <c r="W169" i="2"/>
  <c r="W29" i="2"/>
  <c r="W73" i="2"/>
  <c r="W51" i="2"/>
  <c r="W16" i="2"/>
  <c r="W118" i="2"/>
  <c r="W194" i="2"/>
  <c r="W116" i="2"/>
  <c r="W186" i="2"/>
  <c r="W160" i="2"/>
  <c r="W108" i="2"/>
  <c r="W172" i="2"/>
  <c r="W54" i="2"/>
  <c r="W211" i="2"/>
  <c r="W123" i="2"/>
  <c r="W28" i="2"/>
  <c r="W151" i="2"/>
  <c r="W38" i="2"/>
  <c r="W76" i="2"/>
  <c r="W47" i="2"/>
  <c r="W36" i="2"/>
  <c r="W157" i="2"/>
  <c r="W57" i="2"/>
  <c r="W144" i="2"/>
  <c r="W30" i="2"/>
  <c r="W63" i="2"/>
  <c r="W107" i="2"/>
  <c r="W52" i="2"/>
  <c r="W125" i="2"/>
  <c r="W170" i="2"/>
  <c r="W163" i="2"/>
  <c r="W199" i="2"/>
  <c r="W109" i="2"/>
  <c r="W85" i="2"/>
  <c r="W143" i="2"/>
  <c r="W33" i="2"/>
  <c r="W184" i="2"/>
  <c r="W106" i="2"/>
  <c r="W162" i="2"/>
  <c r="W140" i="2"/>
  <c r="W96" i="2"/>
  <c r="W132" i="2"/>
  <c r="W31" i="2"/>
  <c r="W165" i="2"/>
  <c r="W124" i="2"/>
  <c r="W15" i="2"/>
  <c r="W191" i="2"/>
  <c r="W84" i="2"/>
  <c r="W87" i="2"/>
  <c r="W70" i="2"/>
  <c r="W185" i="2"/>
  <c r="W99" i="2"/>
  <c r="W158" i="2"/>
  <c r="W55" i="2"/>
  <c r="W86" i="2"/>
  <c r="W93" i="2"/>
  <c r="W135" i="2"/>
  <c r="W159" i="2"/>
  <c r="W26" i="2"/>
  <c r="W200" i="2"/>
  <c r="W150" i="2"/>
  <c r="W201" i="2"/>
  <c r="W27" i="2"/>
  <c r="W102" i="2"/>
  <c r="W66" i="2"/>
  <c r="W75" i="2"/>
  <c r="W69" i="2"/>
  <c r="W188" i="2"/>
  <c r="W61" i="2"/>
  <c r="W174" i="2"/>
  <c r="W98" i="2"/>
  <c r="W58" i="2"/>
  <c r="W19" i="2"/>
  <c r="W81" i="2"/>
  <c r="W83" i="2"/>
  <c r="W56" i="2"/>
  <c r="W104" i="2"/>
  <c r="W120" i="2"/>
  <c r="W202" i="2"/>
  <c r="W46" i="2"/>
  <c r="W204" i="2"/>
  <c r="W111" i="2"/>
  <c r="W180" i="2"/>
  <c r="W94" i="2"/>
  <c r="W155" i="2"/>
  <c r="W207" i="2"/>
  <c r="W141" i="2"/>
  <c r="W42" i="2"/>
  <c r="W97" i="2"/>
  <c r="W49" i="2"/>
  <c r="W34" i="2"/>
  <c r="W177" i="2"/>
  <c r="W74" i="2"/>
  <c r="W48" i="2"/>
  <c r="W50" i="2"/>
  <c r="W189" i="2"/>
  <c r="W205" i="2"/>
  <c r="W198" i="2"/>
  <c r="W122" i="2"/>
  <c r="W130" i="2"/>
  <c r="W147" i="2"/>
  <c r="W24" i="2"/>
  <c r="W128" i="2"/>
  <c r="W127" i="2"/>
  <c r="W68" i="2"/>
  <c r="W62" i="2"/>
  <c r="W133" i="2"/>
  <c r="W39" i="2"/>
  <c r="W43" i="2"/>
  <c r="W40" i="2"/>
  <c r="W44" i="2"/>
  <c r="W146" i="2"/>
  <c r="W91" i="2"/>
  <c r="W129" i="2"/>
  <c r="W90" i="2"/>
  <c r="W134" i="2"/>
  <c r="W13" i="2"/>
  <c r="W41" i="2"/>
  <c r="W53" i="2"/>
  <c r="W64" i="2"/>
  <c r="W60" i="2"/>
  <c r="W77" i="2"/>
  <c r="W45" i="2"/>
  <c r="W156" i="2"/>
  <c r="W10" i="2"/>
  <c r="W161" i="2"/>
  <c r="W14" i="2"/>
  <c r="W138" i="2"/>
  <c r="W21" i="2"/>
  <c r="W101" i="2"/>
  <c r="W197" i="2"/>
  <c r="W103" i="2"/>
  <c r="W88" i="2"/>
  <c r="W175" i="2"/>
  <c r="W168" i="2"/>
  <c r="W149" i="2"/>
  <c r="W137" i="2"/>
  <c r="W89" i="2"/>
  <c r="W71" i="2"/>
  <c r="W142" i="2"/>
  <c r="W119" i="2"/>
  <c r="X3" i="2"/>
  <c r="W260" i="2"/>
  <c r="W215" i="2"/>
  <c r="W263" i="2"/>
  <c r="W236" i="2"/>
  <c r="W230" i="2"/>
  <c r="W254" i="2"/>
  <c r="W228" i="2"/>
  <c r="W253" i="2"/>
  <c r="W245" i="2"/>
  <c r="W237" i="2"/>
  <c r="W252" i="2"/>
  <c r="W217" i="2"/>
  <c r="W258" i="2"/>
  <c r="W220" i="2"/>
  <c r="W221" i="2"/>
  <c r="W259" i="2"/>
  <c r="W240" i="2"/>
  <c r="W266" i="2"/>
  <c r="W243" i="2"/>
  <c r="W247" i="2"/>
  <c r="W256" i="2"/>
  <c r="W222" i="2"/>
  <c r="W261" i="2"/>
  <c r="W229" i="2"/>
  <c r="W251" i="2"/>
  <c r="W223" i="2"/>
  <c r="W234" i="2"/>
  <c r="W246" i="2"/>
  <c r="W231" i="2"/>
  <c r="W218" i="2"/>
  <c r="W226" i="2"/>
  <c r="W248" i="2"/>
  <c r="W214" i="2"/>
  <c r="W244" i="2"/>
  <c r="W262" i="2"/>
  <c r="W219" i="2"/>
  <c r="W250" i="2"/>
  <c r="W255" i="2"/>
  <c r="W242" i="2"/>
  <c r="W225" i="2"/>
  <c r="W249" i="2"/>
  <c r="W239" i="2"/>
  <c r="W227" i="2"/>
  <c r="W233" i="2"/>
  <c r="W213" i="2"/>
  <c r="W235" i="2"/>
  <c r="W264" i="2"/>
  <c r="W238" i="2"/>
  <c r="W257" i="2"/>
  <c r="W224" i="2"/>
  <c r="W265" i="2"/>
  <c r="W241" i="2"/>
  <c r="W212" i="2"/>
  <c r="W232" i="2"/>
  <c r="W216" i="2"/>
  <c r="W9" i="2"/>
  <c r="W270" i="2"/>
  <c r="W274" i="2"/>
  <c r="W278" i="2"/>
  <c r="W282" i="2"/>
  <c r="W286" i="2"/>
  <c r="W290" i="2"/>
  <c r="W294" i="2"/>
  <c r="W298" i="2"/>
  <c r="W302" i="2"/>
  <c r="W306" i="2"/>
  <c r="W310" i="2"/>
  <c r="W314" i="2"/>
  <c r="W318" i="2"/>
  <c r="W322" i="2"/>
  <c r="W326" i="2"/>
  <c r="W273" i="2"/>
  <c r="W284" i="2"/>
  <c r="W295" i="2"/>
  <c r="W305" i="2"/>
  <c r="W316" i="2"/>
  <c r="W327" i="2"/>
  <c r="W275" i="2"/>
  <c r="W285" i="2"/>
  <c r="W296" i="2"/>
  <c r="W276" i="2"/>
  <c r="W287" i="2"/>
  <c r="W297" i="2"/>
  <c r="W267" i="2"/>
  <c r="W277" i="2"/>
  <c r="W288" i="2"/>
  <c r="W299" i="2"/>
  <c r="W309" i="2"/>
  <c r="W320" i="2"/>
  <c r="W268" i="2"/>
  <c r="W279" i="2"/>
  <c r="W289" i="2"/>
  <c r="W300" i="2"/>
  <c r="W269" i="2"/>
  <c r="W280" i="2"/>
  <c r="W291" i="2"/>
  <c r="W301" i="2"/>
  <c r="W271" i="2"/>
  <c r="W281" i="2"/>
  <c r="W292" i="2"/>
  <c r="W303" i="2"/>
  <c r="W313" i="2"/>
  <c r="W272" i="2"/>
  <c r="W283" i="2"/>
  <c r="W293" i="2"/>
  <c r="W304" i="2"/>
  <c r="W315" i="2"/>
  <c r="W308" i="2"/>
  <c r="W325" i="2"/>
  <c r="W331" i="2"/>
  <c r="W324" i="2"/>
  <c r="W332" i="2"/>
  <c r="W336" i="2"/>
  <c r="W340" i="2"/>
  <c r="W344" i="2"/>
  <c r="W348" i="2"/>
  <c r="W352" i="2"/>
  <c r="W356" i="2"/>
  <c r="W360" i="2"/>
  <c r="W364" i="2"/>
  <c r="W368" i="2"/>
  <c r="W372" i="2"/>
  <c r="W376" i="2"/>
  <c r="W380" i="2"/>
  <c r="W384" i="2"/>
  <c r="W323" i="2"/>
  <c r="W307" i="2"/>
  <c r="W312" i="2"/>
  <c r="W317" i="2"/>
  <c r="W321" i="2"/>
  <c r="W334" i="2"/>
  <c r="W338" i="2"/>
  <c r="W342" i="2"/>
  <c r="W346" i="2"/>
  <c r="W350" i="2"/>
  <c r="W354" i="2"/>
  <c r="W358" i="2"/>
  <c r="W362" i="2"/>
  <c r="W366" i="2"/>
  <c r="W370" i="2"/>
  <c r="W374" i="2"/>
  <c r="W378" i="2"/>
  <c r="W382" i="2"/>
  <c r="W386" i="2"/>
  <c r="W390" i="2"/>
  <c r="W394" i="2"/>
  <c r="W398" i="2"/>
  <c r="W402" i="2"/>
  <c r="W406" i="2"/>
  <c r="W410" i="2"/>
  <c r="W414" i="2"/>
  <c r="W311" i="2"/>
  <c r="W343" i="2"/>
  <c r="W359" i="2"/>
  <c r="W375" i="2"/>
  <c r="W339" i="2"/>
  <c r="W357" i="2"/>
  <c r="W373" i="2"/>
  <c r="W395" i="2"/>
  <c r="W328" i="2"/>
  <c r="W330" i="2"/>
  <c r="W341" i="2"/>
  <c r="W355" i="2"/>
  <c r="W371" i="2"/>
  <c r="W335" i="2"/>
  <c r="W353" i="2"/>
  <c r="W369" i="2"/>
  <c r="W385" i="2"/>
  <c r="W387" i="2"/>
  <c r="W337" i="2"/>
  <c r="W351" i="2"/>
  <c r="W367" i="2"/>
  <c r="W383" i="2"/>
  <c r="W388" i="2"/>
  <c r="W399" i="2"/>
  <c r="W349" i="2"/>
  <c r="W365" i="2"/>
  <c r="W329" i="2"/>
  <c r="W333" i="2"/>
  <c r="W347" i="2"/>
  <c r="W363" i="2"/>
  <c r="W379" i="2"/>
  <c r="W391" i="2"/>
  <c r="W401" i="2"/>
  <c r="W412" i="2"/>
  <c r="W418" i="2"/>
  <c r="W422" i="2"/>
  <c r="W426" i="2"/>
  <c r="W430" i="2"/>
  <c r="W434" i="2"/>
  <c r="W438" i="2"/>
  <c r="W442" i="2"/>
  <c r="W446" i="2"/>
  <c r="W450" i="2"/>
  <c r="W454" i="2"/>
  <c r="W458" i="2"/>
  <c r="W462" i="2"/>
  <c r="W466" i="2"/>
  <c r="W470" i="2"/>
  <c r="W474" i="2"/>
  <c r="W478" i="2"/>
  <c r="W482" i="2"/>
  <c r="W486" i="2"/>
  <c r="W490" i="2"/>
  <c r="W319" i="2"/>
  <c r="W345" i="2"/>
  <c r="W361" i="2"/>
  <c r="W377" i="2"/>
  <c r="W392" i="2"/>
  <c r="W396" i="2"/>
  <c r="W400" i="2"/>
  <c r="W415" i="2"/>
  <c r="W425" i="2"/>
  <c r="W436" i="2"/>
  <c r="W447" i="2"/>
  <c r="W457" i="2"/>
  <c r="W468" i="2"/>
  <c r="W479" i="2"/>
  <c r="W489" i="2"/>
  <c r="W494" i="2"/>
  <c r="W498" i="2"/>
  <c r="W502" i="2"/>
  <c r="W506" i="2"/>
  <c r="W510" i="2"/>
  <c r="W413" i="2"/>
  <c r="W416" i="2"/>
  <c r="W427" i="2"/>
  <c r="W437" i="2"/>
  <c r="W448" i="2"/>
  <c r="W459" i="2"/>
  <c r="W469" i="2"/>
  <c r="W480" i="2"/>
  <c r="W389" i="2"/>
  <c r="W411" i="2"/>
  <c r="W417" i="2"/>
  <c r="W428" i="2"/>
  <c r="W439" i="2"/>
  <c r="W449" i="2"/>
  <c r="W460" i="2"/>
  <c r="W471" i="2"/>
  <c r="W481" i="2"/>
  <c r="W491" i="2"/>
  <c r="W495" i="2"/>
  <c r="W499" i="2"/>
  <c r="W503" i="2"/>
  <c r="W507" i="2"/>
  <c r="W511" i="2"/>
  <c r="W403" i="2"/>
  <c r="W404" i="2"/>
  <c r="W405" i="2"/>
  <c r="W407" i="2"/>
  <c r="W408" i="2"/>
  <c r="W409" i="2"/>
  <c r="W419" i="2"/>
  <c r="W429" i="2"/>
  <c r="W440" i="2"/>
  <c r="W451" i="2"/>
  <c r="W461" i="2"/>
  <c r="W472" i="2"/>
  <c r="W483" i="2"/>
  <c r="W420" i="2"/>
  <c r="W431" i="2"/>
  <c r="W441" i="2"/>
  <c r="W452" i="2"/>
  <c r="W463" i="2"/>
  <c r="W473" i="2"/>
  <c r="W484" i="2"/>
  <c r="W492" i="2"/>
  <c r="W496" i="2"/>
  <c r="W500" i="2"/>
  <c r="W504" i="2"/>
  <c r="W508" i="2"/>
  <c r="W512" i="2"/>
  <c r="W381" i="2"/>
  <c r="W421" i="2"/>
  <c r="W432" i="2"/>
  <c r="W443" i="2"/>
  <c r="W453" i="2"/>
  <c r="W464" i="2"/>
  <c r="W475" i="2"/>
  <c r="W485" i="2"/>
  <c r="W393" i="2"/>
  <c r="W423" i="2"/>
  <c r="W433" i="2"/>
  <c r="W444" i="2"/>
  <c r="W455" i="2"/>
  <c r="W465" i="2"/>
  <c r="W476" i="2"/>
  <c r="W487" i="2"/>
  <c r="W493" i="2"/>
  <c r="W497" i="2"/>
  <c r="W501" i="2"/>
  <c r="W505" i="2"/>
  <c r="W509" i="2"/>
  <c r="W397" i="2"/>
  <c r="W424" i="2"/>
  <c r="W435" i="2"/>
  <c r="W445" i="2"/>
  <c r="W456" i="2"/>
  <c r="W467" i="2"/>
  <c r="W477" i="2"/>
  <c r="W488" i="2"/>
  <c r="X5" i="2" l="1"/>
  <c r="X6" i="2"/>
  <c r="X45" i="2" l="1"/>
  <c r="X206" i="2"/>
  <c r="X12" i="2"/>
  <c r="X182" i="2"/>
  <c r="X85" i="2"/>
  <c r="X105" i="2"/>
  <c r="X48" i="2"/>
  <c r="X112" i="2"/>
  <c r="X202" i="2"/>
  <c r="X108" i="2"/>
  <c r="X102" i="2"/>
  <c r="X22" i="2"/>
  <c r="X80" i="2"/>
  <c r="X82" i="2"/>
  <c r="X203" i="2"/>
  <c r="X193" i="2"/>
  <c r="X187" i="2"/>
  <c r="X190" i="2"/>
  <c r="X10" i="2"/>
  <c r="X110" i="2"/>
  <c r="X210" i="2"/>
  <c r="X188" i="2"/>
  <c r="X67" i="2"/>
  <c r="X37" i="2"/>
  <c r="X35" i="2"/>
  <c r="X100" i="2"/>
  <c r="X181" i="2"/>
  <c r="X176" i="2"/>
  <c r="X121" i="2"/>
  <c r="X179" i="2"/>
  <c r="X118" i="2"/>
  <c r="X95" i="2"/>
  <c r="X92" i="2"/>
  <c r="X171" i="2"/>
  <c r="X174" i="2"/>
  <c r="X152" i="2"/>
  <c r="X131" i="2"/>
  <c r="X148" i="2"/>
  <c r="X164" i="2"/>
  <c r="X208" i="2"/>
  <c r="X23" i="2"/>
  <c r="X166" i="2"/>
  <c r="X178" i="2"/>
  <c r="X32" i="2"/>
  <c r="X59" i="2"/>
  <c r="X117" i="2"/>
  <c r="X145" i="2"/>
  <c r="X192" i="2"/>
  <c r="X57" i="2"/>
  <c r="X173" i="2"/>
  <c r="X20" i="2"/>
  <c r="X109" i="2"/>
  <c r="X83" i="2"/>
  <c r="X28" i="2"/>
  <c r="X11" i="2"/>
  <c r="X153" i="2"/>
  <c r="X172" i="2"/>
  <c r="X144" i="2"/>
  <c r="X13" i="2"/>
  <c r="X196" i="2"/>
  <c r="X154" i="2"/>
  <c r="X79" i="2"/>
  <c r="X194" i="2"/>
  <c r="X51" i="2"/>
  <c r="X36" i="2"/>
  <c r="X65" i="2"/>
  <c r="X54" i="2"/>
  <c r="X211" i="2"/>
  <c r="X167" i="2"/>
  <c r="X209" i="2"/>
  <c r="X195" i="2"/>
  <c r="X114" i="2"/>
  <c r="X151" i="2"/>
  <c r="X30" i="2"/>
  <c r="X38" i="2"/>
  <c r="X29" i="2"/>
  <c r="X73" i="2"/>
  <c r="X93" i="2"/>
  <c r="X76" i="2"/>
  <c r="X47" i="2"/>
  <c r="X34" i="2"/>
  <c r="X141" i="2"/>
  <c r="X135" i="2"/>
  <c r="X52" i="2"/>
  <c r="X133" i="2"/>
  <c r="X72" i="2"/>
  <c r="X123" i="2"/>
  <c r="X116" i="2"/>
  <c r="X157" i="2"/>
  <c r="X139" i="2"/>
  <c r="X169" i="2"/>
  <c r="X186" i="2"/>
  <c r="X86" i="2"/>
  <c r="X170" i="2"/>
  <c r="X159" i="2"/>
  <c r="X91" i="2"/>
  <c r="X156" i="2"/>
  <c r="X26" i="2"/>
  <c r="X200" i="2"/>
  <c r="X14" i="2"/>
  <c r="X150" i="2"/>
  <c r="X162" i="2"/>
  <c r="X140" i="2"/>
  <c r="X122" i="2"/>
  <c r="X31" i="2"/>
  <c r="X177" i="2"/>
  <c r="X128" i="2"/>
  <c r="X15" i="2"/>
  <c r="X191" i="2"/>
  <c r="X158" i="2"/>
  <c r="X74" i="2"/>
  <c r="X113" i="2"/>
  <c r="X161" i="2"/>
  <c r="X120" i="2"/>
  <c r="X199" i="2"/>
  <c r="X27" i="2"/>
  <c r="X165" i="2"/>
  <c r="X68" i="2"/>
  <c r="X147" i="2"/>
  <c r="X94" i="2"/>
  <c r="X90" i="2"/>
  <c r="X24" i="2"/>
  <c r="X78" i="2"/>
  <c r="X39" i="2"/>
  <c r="X17" i="2"/>
  <c r="X98" i="2"/>
  <c r="X168" i="2"/>
  <c r="X149" i="2"/>
  <c r="X107" i="2"/>
  <c r="X104" i="2"/>
  <c r="X84" i="2"/>
  <c r="X87" i="2"/>
  <c r="X70" i="2"/>
  <c r="X204" i="2"/>
  <c r="X142" i="2"/>
  <c r="X143" i="2"/>
  <c r="X155" i="2"/>
  <c r="X21" i="2"/>
  <c r="X66" i="2"/>
  <c r="X69" i="2"/>
  <c r="X46" i="2"/>
  <c r="X56" i="2"/>
  <c r="X126" i="2"/>
  <c r="X42" i="2"/>
  <c r="X41" i="2"/>
  <c r="X97" i="2"/>
  <c r="X185" i="2"/>
  <c r="X55" i="2"/>
  <c r="X119" i="2"/>
  <c r="X33" i="2"/>
  <c r="X184" i="2"/>
  <c r="X180" i="2"/>
  <c r="X106" i="2"/>
  <c r="X129" i="2"/>
  <c r="X201" i="2"/>
  <c r="X96" i="2"/>
  <c r="X132" i="2"/>
  <c r="X127" i="2"/>
  <c r="X43" i="2"/>
  <c r="X75" i="2"/>
  <c r="X183" i="2"/>
  <c r="X25" i="2"/>
  <c r="X18" i="2"/>
  <c r="X125" i="2"/>
  <c r="X146" i="2"/>
  <c r="X50" i="2"/>
  <c r="X205" i="2"/>
  <c r="X130" i="2"/>
  <c r="X40" i="2"/>
  <c r="X137" i="2"/>
  <c r="X44" i="2"/>
  <c r="X71" i="2"/>
  <c r="X88" i="2"/>
  <c r="X77" i="2"/>
  <c r="X175" i="2"/>
  <c r="X63" i="2"/>
  <c r="X16" i="2"/>
  <c r="X160" i="2"/>
  <c r="X198" i="2"/>
  <c r="X138" i="2"/>
  <c r="X207" i="2"/>
  <c r="X53" i="2"/>
  <c r="X81" i="2"/>
  <c r="X124" i="2"/>
  <c r="X99" i="2"/>
  <c r="X134" i="2"/>
  <c r="X101" i="2"/>
  <c r="X49" i="2"/>
  <c r="X19" i="2"/>
  <c r="X89" i="2"/>
  <c r="X64" i="2"/>
  <c r="X115" i="2"/>
  <c r="X189" i="2"/>
  <c r="X163" i="2"/>
  <c r="X61" i="2"/>
  <c r="X111" i="2"/>
  <c r="X62" i="2"/>
  <c r="X136" i="2"/>
  <c r="X58" i="2"/>
  <c r="X197" i="2"/>
  <c r="X103" i="2"/>
  <c r="X60" i="2"/>
  <c r="Y3" i="2"/>
  <c r="X229" i="2"/>
  <c r="X253" i="2"/>
  <c r="X220" i="2"/>
  <c r="X222" i="2"/>
  <c r="X261" i="2"/>
  <c r="X217" i="2"/>
  <c r="X247" i="2"/>
  <c r="X215" i="2"/>
  <c r="X237" i="2"/>
  <c r="X236" i="2"/>
  <c r="X254" i="2"/>
  <c r="X256" i="2"/>
  <c r="X245" i="2"/>
  <c r="X266" i="2"/>
  <c r="X223" i="2"/>
  <c r="X226" i="2"/>
  <c r="X230" i="2"/>
  <c r="X258" i="2"/>
  <c r="X221" i="2"/>
  <c r="X259" i="2"/>
  <c r="X263" i="2"/>
  <c r="X251" i="2"/>
  <c r="X240" i="2"/>
  <c r="X250" i="2"/>
  <c r="X252" i="2"/>
  <c r="X234" i="2"/>
  <c r="X246" i="2"/>
  <c r="X239" i="2"/>
  <c r="X248" i="2"/>
  <c r="X227" i="2"/>
  <c r="X214" i="2"/>
  <c r="X257" i="2"/>
  <c r="X262" i="2"/>
  <c r="X260" i="2"/>
  <c r="X244" i="2"/>
  <c r="X228" i="2"/>
  <c r="X238" i="2"/>
  <c r="X235" i="2"/>
  <c r="X242" i="2"/>
  <c r="X264" i="2"/>
  <c r="X231" i="2"/>
  <c r="X243" i="2"/>
  <c r="X255" i="2"/>
  <c r="X219" i="2"/>
  <c r="X233" i="2"/>
  <c r="X225" i="2"/>
  <c r="X213" i="2"/>
  <c r="X265" i="2"/>
  <c r="X218" i="2"/>
  <c r="X249" i="2"/>
  <c r="X212" i="2"/>
  <c r="X216" i="2"/>
  <c r="X232" i="2"/>
  <c r="X224" i="2"/>
  <c r="X241" i="2"/>
  <c r="X9" i="2"/>
  <c r="X272" i="2"/>
  <c r="X283" i="2"/>
  <c r="X293" i="2"/>
  <c r="X294" i="2"/>
  <c r="X304" i="2"/>
  <c r="X315" i="2"/>
  <c r="X325" i="2"/>
  <c r="X326" i="2"/>
  <c r="X273" i="2"/>
  <c r="X274" i="2"/>
  <c r="X284" i="2"/>
  <c r="X295" i="2"/>
  <c r="X275" i="2"/>
  <c r="X285" i="2"/>
  <c r="X286" i="2"/>
  <c r="X296" i="2"/>
  <c r="X276" i="2"/>
  <c r="X287" i="2"/>
  <c r="X297" i="2"/>
  <c r="X298" i="2"/>
  <c r="X308" i="2"/>
  <c r="X319" i="2"/>
  <c r="X267" i="2"/>
  <c r="X277" i="2"/>
  <c r="X278" i="2"/>
  <c r="X288" i="2"/>
  <c r="X299" i="2"/>
  <c r="X309" i="2"/>
  <c r="X268" i="2"/>
  <c r="X279" i="2"/>
  <c r="X289" i="2"/>
  <c r="X290" i="2"/>
  <c r="X300" i="2"/>
  <c r="X269" i="2"/>
  <c r="X270" i="2"/>
  <c r="X280" i="2"/>
  <c r="X291" i="2"/>
  <c r="X301" i="2"/>
  <c r="X302" i="2"/>
  <c r="X312" i="2"/>
  <c r="X271" i="2"/>
  <c r="X281" i="2"/>
  <c r="X282" i="2"/>
  <c r="X292" i="2"/>
  <c r="X303" i="2"/>
  <c r="X313" i="2"/>
  <c r="X314" i="2"/>
  <c r="X306" i="2"/>
  <c r="X330" i="2"/>
  <c r="X335" i="2"/>
  <c r="X339" i="2"/>
  <c r="X310" i="2"/>
  <c r="X331" i="2"/>
  <c r="X318" i="2"/>
  <c r="X324" i="2"/>
  <c r="X332" i="2"/>
  <c r="X336" i="2"/>
  <c r="X340" i="2"/>
  <c r="X323" i="2"/>
  <c r="X307" i="2"/>
  <c r="X322" i="2"/>
  <c r="X305" i="2"/>
  <c r="X317" i="2"/>
  <c r="X321" i="2"/>
  <c r="X320" i="2"/>
  <c r="X327" i="2"/>
  <c r="X344" i="2"/>
  <c r="X345" i="2"/>
  <c r="X360" i="2"/>
  <c r="X361" i="2"/>
  <c r="X376" i="2"/>
  <c r="X377" i="2"/>
  <c r="X342" i="2"/>
  <c r="X343" i="2"/>
  <c r="X358" i="2"/>
  <c r="X359" i="2"/>
  <c r="X374" i="2"/>
  <c r="X375" i="2"/>
  <c r="X393" i="2"/>
  <c r="X394" i="2"/>
  <c r="X356" i="2"/>
  <c r="X357" i="2"/>
  <c r="X372" i="2"/>
  <c r="X373" i="2"/>
  <c r="X311" i="2"/>
  <c r="X316" i="2"/>
  <c r="X328" i="2"/>
  <c r="X338" i="2"/>
  <c r="X341" i="2"/>
  <c r="X354" i="2"/>
  <c r="X355" i="2"/>
  <c r="X370" i="2"/>
  <c r="X371" i="2"/>
  <c r="X386" i="2"/>
  <c r="X352" i="2"/>
  <c r="X353" i="2"/>
  <c r="X368" i="2"/>
  <c r="X369" i="2"/>
  <c r="X384" i="2"/>
  <c r="X385" i="2"/>
  <c r="X387" i="2"/>
  <c r="X397" i="2"/>
  <c r="X398" i="2"/>
  <c r="X334" i="2"/>
  <c r="X337" i="2"/>
  <c r="X350" i="2"/>
  <c r="X351" i="2"/>
  <c r="X366" i="2"/>
  <c r="X367" i="2"/>
  <c r="X348" i="2"/>
  <c r="X349" i="2"/>
  <c r="X364" i="2"/>
  <c r="X365" i="2"/>
  <c r="X380" i="2"/>
  <c r="X381" i="2"/>
  <c r="X389" i="2"/>
  <c r="X390" i="2"/>
  <c r="X400" i="2"/>
  <c r="X411" i="2"/>
  <c r="X329" i="2"/>
  <c r="X333" i="2"/>
  <c r="X346" i="2"/>
  <c r="X347" i="2"/>
  <c r="X362" i="2"/>
  <c r="X363" i="2"/>
  <c r="X378" i="2"/>
  <c r="X379" i="2"/>
  <c r="X424" i="2"/>
  <c r="X435" i="2"/>
  <c r="X445" i="2"/>
  <c r="X446" i="2"/>
  <c r="X456" i="2"/>
  <c r="X467" i="2"/>
  <c r="X477" i="2"/>
  <c r="X478" i="2"/>
  <c r="X488" i="2"/>
  <c r="X502" i="2"/>
  <c r="X510" i="2"/>
  <c r="X383" i="2"/>
  <c r="X392" i="2"/>
  <c r="X396" i="2"/>
  <c r="X414" i="2"/>
  <c r="X415" i="2"/>
  <c r="X425" i="2"/>
  <c r="X426" i="2"/>
  <c r="X436" i="2"/>
  <c r="X447" i="2"/>
  <c r="X457" i="2"/>
  <c r="X458" i="2"/>
  <c r="X468" i="2"/>
  <c r="X479" i="2"/>
  <c r="X489" i="2"/>
  <c r="X490" i="2"/>
  <c r="X494" i="2"/>
  <c r="X498" i="2"/>
  <c r="X506" i="2"/>
  <c r="X395" i="2"/>
  <c r="X399" i="2"/>
  <c r="X412" i="2"/>
  <c r="X413" i="2"/>
  <c r="X416" i="2"/>
  <c r="X427" i="2"/>
  <c r="X437" i="2"/>
  <c r="X438" i="2"/>
  <c r="X448" i="2"/>
  <c r="X459" i="2"/>
  <c r="X469" i="2"/>
  <c r="X470" i="2"/>
  <c r="X480" i="2"/>
  <c r="X391" i="2"/>
  <c r="X406" i="2"/>
  <c r="X410" i="2"/>
  <c r="X417" i="2"/>
  <c r="X418" i="2"/>
  <c r="X428" i="2"/>
  <c r="X439" i="2"/>
  <c r="X449" i="2"/>
  <c r="X450" i="2"/>
  <c r="X460" i="2"/>
  <c r="X471" i="2"/>
  <c r="X481" i="2"/>
  <c r="X482" i="2"/>
  <c r="X491" i="2"/>
  <c r="X495" i="2"/>
  <c r="X499" i="2"/>
  <c r="X503" i="2"/>
  <c r="X507" i="2"/>
  <c r="X511" i="2"/>
  <c r="X403" i="2"/>
  <c r="X404" i="2"/>
  <c r="X405" i="2"/>
  <c r="X407" i="2"/>
  <c r="X408" i="2"/>
  <c r="X409" i="2"/>
  <c r="X419" i="2"/>
  <c r="X429" i="2"/>
  <c r="X430" i="2"/>
  <c r="X440" i="2"/>
  <c r="X451" i="2"/>
  <c r="X461" i="2"/>
  <c r="X462" i="2"/>
  <c r="X472" i="2"/>
  <c r="X483" i="2"/>
  <c r="X504" i="2"/>
  <c r="X512" i="2"/>
  <c r="X402" i="2"/>
  <c r="X420" i="2"/>
  <c r="X431" i="2"/>
  <c r="X441" i="2"/>
  <c r="X442" i="2"/>
  <c r="X452" i="2"/>
  <c r="X463" i="2"/>
  <c r="X473" i="2"/>
  <c r="X474" i="2"/>
  <c r="X484" i="2"/>
  <c r="X492" i="2"/>
  <c r="X496" i="2"/>
  <c r="X500" i="2"/>
  <c r="X508" i="2"/>
  <c r="X421" i="2"/>
  <c r="X422" i="2"/>
  <c r="X432" i="2"/>
  <c r="X443" i="2"/>
  <c r="X453" i="2"/>
  <c r="X454" i="2"/>
  <c r="X464" i="2"/>
  <c r="X475" i="2"/>
  <c r="X485" i="2"/>
  <c r="X486" i="2"/>
  <c r="X382" i="2"/>
  <c r="X388" i="2"/>
  <c r="X401" i="2"/>
  <c r="X423" i="2"/>
  <c r="X433" i="2"/>
  <c r="X434" i="2"/>
  <c r="X444" i="2"/>
  <c r="X455" i="2"/>
  <c r="X465" i="2"/>
  <c r="X466" i="2"/>
  <c r="X476" i="2"/>
  <c r="X487" i="2"/>
  <c r="X493" i="2"/>
  <c r="X497" i="2"/>
  <c r="X501" i="2"/>
  <c r="X505" i="2"/>
  <c r="X509" i="2"/>
  <c r="Y5" i="2" l="1"/>
  <c r="Y6" i="2"/>
  <c r="Y146" i="2" l="1"/>
  <c r="Y22" i="2"/>
  <c r="Y80" i="2"/>
  <c r="Y117" i="2"/>
  <c r="Y182" i="2"/>
  <c r="Y113" i="2"/>
  <c r="Y169" i="2"/>
  <c r="Y133" i="2"/>
  <c r="Y115" i="2"/>
  <c r="Y124" i="2"/>
  <c r="Y203" i="2"/>
  <c r="Y108" i="2"/>
  <c r="Y126" i="2"/>
  <c r="Y12" i="2"/>
  <c r="Y105" i="2"/>
  <c r="Y139" i="2"/>
  <c r="Y148" i="2"/>
  <c r="Y11" i="2"/>
  <c r="Y190" i="2"/>
  <c r="Y35" i="2"/>
  <c r="Y100" i="2"/>
  <c r="Y73" i="2"/>
  <c r="Y110" i="2"/>
  <c r="Y152" i="2"/>
  <c r="Y210" i="2"/>
  <c r="Y153" i="2"/>
  <c r="Y37" i="2"/>
  <c r="Y208" i="2"/>
  <c r="Y23" i="2"/>
  <c r="Y192" i="2"/>
  <c r="Y18" i="2"/>
  <c r="Y68" i="2"/>
  <c r="Y131" i="2"/>
  <c r="Y183" i="2"/>
  <c r="Y144" i="2"/>
  <c r="Y67" i="2"/>
  <c r="Y176" i="2"/>
  <c r="Y164" i="2"/>
  <c r="Y166" i="2"/>
  <c r="Y20" i="2"/>
  <c r="Y178" i="2"/>
  <c r="Y95" i="2"/>
  <c r="Y82" i="2"/>
  <c r="Y193" i="2"/>
  <c r="Y187" i="2"/>
  <c r="Y142" i="2"/>
  <c r="Y181" i="2"/>
  <c r="Y145" i="2"/>
  <c r="Y196" i="2"/>
  <c r="Y32" i="2"/>
  <c r="Y173" i="2"/>
  <c r="Y167" i="2"/>
  <c r="Y195" i="2"/>
  <c r="Y61" i="2"/>
  <c r="Y65" i="2"/>
  <c r="Y72" i="2"/>
  <c r="Y211" i="2"/>
  <c r="Y28" i="2"/>
  <c r="Y46" i="2"/>
  <c r="Y54" i="2"/>
  <c r="Y83" i="2"/>
  <c r="Y79" i="2"/>
  <c r="Y30" i="2"/>
  <c r="Y45" i="2"/>
  <c r="Y121" i="2"/>
  <c r="Y92" i="2"/>
  <c r="Y29" i="2"/>
  <c r="Y93" i="2"/>
  <c r="Y36" i="2"/>
  <c r="Y157" i="2"/>
  <c r="Y16" i="2"/>
  <c r="Y161" i="2"/>
  <c r="Y179" i="2"/>
  <c r="Y118" i="2"/>
  <c r="Y154" i="2"/>
  <c r="Y209" i="2"/>
  <c r="Y116" i="2"/>
  <c r="Y76" i="2"/>
  <c r="Y47" i="2"/>
  <c r="Y51" i="2"/>
  <c r="Y57" i="2"/>
  <c r="Y194" i="2"/>
  <c r="Y151" i="2"/>
  <c r="Y123" i="2"/>
  <c r="Y186" i="2"/>
  <c r="Y202" i="2"/>
  <c r="Y91" i="2"/>
  <c r="Y206" i="2"/>
  <c r="Y165" i="2"/>
  <c r="Y177" i="2"/>
  <c r="Y185" i="2"/>
  <c r="Y170" i="2"/>
  <c r="Y158" i="2"/>
  <c r="Y163" i="2"/>
  <c r="Y188" i="2"/>
  <c r="Y128" i="2"/>
  <c r="Y180" i="2"/>
  <c r="Y150" i="2"/>
  <c r="Y189" i="2"/>
  <c r="Y201" i="2"/>
  <c r="Y132" i="2"/>
  <c r="Y25" i="2"/>
  <c r="Y78" i="2"/>
  <c r="Y135" i="2"/>
  <c r="Y107" i="2"/>
  <c r="Y52" i="2"/>
  <c r="Y120" i="2"/>
  <c r="Y70" i="2"/>
  <c r="Y55" i="2"/>
  <c r="Y199" i="2"/>
  <c r="Y63" i="2"/>
  <c r="Y174" i="2"/>
  <c r="Y141" i="2"/>
  <c r="Y13" i="2"/>
  <c r="Y56" i="2"/>
  <c r="Y59" i="2"/>
  <c r="Y102" i="2"/>
  <c r="Y87" i="2"/>
  <c r="Y127" i="2"/>
  <c r="Y111" i="2"/>
  <c r="Y33" i="2"/>
  <c r="Y200" i="2"/>
  <c r="Y14" i="2"/>
  <c r="Y205" i="2"/>
  <c r="Y122" i="2"/>
  <c r="Y130" i="2"/>
  <c r="Y96" i="2"/>
  <c r="Y138" i="2"/>
  <c r="Y75" i="2"/>
  <c r="Y112" i="2"/>
  <c r="Y58" i="2"/>
  <c r="Y168" i="2"/>
  <c r="Y40" i="2"/>
  <c r="Y137" i="2"/>
  <c r="Y89" i="2"/>
  <c r="Y38" i="2"/>
  <c r="Y125" i="2"/>
  <c r="Y191" i="2"/>
  <c r="Y74" i="2"/>
  <c r="Y159" i="2"/>
  <c r="Y26" i="2"/>
  <c r="Y106" i="2"/>
  <c r="Y198" i="2"/>
  <c r="Y27" i="2"/>
  <c r="Y39" i="2"/>
  <c r="Y147" i="2"/>
  <c r="Y21" i="2"/>
  <c r="Y207" i="2"/>
  <c r="Y43" i="2"/>
  <c r="Y134" i="2"/>
  <c r="Y24" i="2"/>
  <c r="Y69" i="2"/>
  <c r="Y119" i="2"/>
  <c r="Y41" i="2"/>
  <c r="Y101" i="2"/>
  <c r="Y149" i="2"/>
  <c r="Y34" i="2"/>
  <c r="Y104" i="2"/>
  <c r="Y15" i="2"/>
  <c r="Y136" i="2"/>
  <c r="Y184" i="2"/>
  <c r="Y204" i="2"/>
  <c r="Y50" i="2"/>
  <c r="Y129" i="2"/>
  <c r="Y140" i="2"/>
  <c r="Y31" i="2"/>
  <c r="Y94" i="2"/>
  <c r="Y90" i="2"/>
  <c r="Y155" i="2"/>
  <c r="Y66" i="2"/>
  <c r="Y109" i="2"/>
  <c r="Y156" i="2"/>
  <c r="Y160" i="2"/>
  <c r="Y99" i="2"/>
  <c r="Y98" i="2"/>
  <c r="Y197" i="2"/>
  <c r="Y60" i="2"/>
  <c r="Y77" i="2"/>
  <c r="Y175" i="2"/>
  <c r="Y114" i="2"/>
  <c r="Y143" i="2"/>
  <c r="Y17" i="2"/>
  <c r="Y49" i="2"/>
  <c r="Y53" i="2"/>
  <c r="Y19" i="2"/>
  <c r="Y81" i="2"/>
  <c r="Y64" i="2"/>
  <c r="Y88" i="2"/>
  <c r="Y171" i="2"/>
  <c r="Y162" i="2"/>
  <c r="Y62" i="2"/>
  <c r="Y85" i="2"/>
  <c r="Y97" i="2"/>
  <c r="Y44" i="2"/>
  <c r="Y71" i="2"/>
  <c r="Y172" i="2"/>
  <c r="Y84" i="2"/>
  <c r="Y42" i="2"/>
  <c r="Y103" i="2"/>
  <c r="Y86" i="2"/>
  <c r="Y48" i="2"/>
  <c r="Y10" i="2"/>
  <c r="Z3" i="2"/>
  <c r="Y254" i="2"/>
  <c r="Y236" i="2"/>
  <c r="Y222" i="2"/>
  <c r="Y258" i="2"/>
  <c r="Y253" i="2"/>
  <c r="Y237" i="2"/>
  <c r="Y247" i="2"/>
  <c r="Y230" i="2"/>
  <c r="Y217" i="2"/>
  <c r="Y252" i="2"/>
  <c r="Y220" i="2"/>
  <c r="Y229" i="2"/>
  <c r="Y263" i="2"/>
  <c r="Y261" i="2"/>
  <c r="Y221" i="2"/>
  <c r="Y223" i="2"/>
  <c r="Y259" i="2"/>
  <c r="Y245" i="2"/>
  <c r="Y251" i="2"/>
  <c r="Y266" i="2"/>
  <c r="Y215" i="2"/>
  <c r="Y226" i="2"/>
  <c r="Y256" i="2"/>
  <c r="Y240" i="2"/>
  <c r="Y239" i="2"/>
  <c r="Y238" i="2"/>
  <c r="Y246" i="2"/>
  <c r="Y257" i="2"/>
  <c r="Y244" i="2"/>
  <c r="Y262" i="2"/>
  <c r="Y248" i="2"/>
  <c r="Y243" i="2"/>
  <c r="Y260" i="2"/>
  <c r="Y227" i="2"/>
  <c r="Y231" i="2"/>
  <c r="Y214" i="2"/>
  <c r="Y250" i="2"/>
  <c r="Y235" i="2"/>
  <c r="Y228" i="2"/>
  <c r="Y264" i="2"/>
  <c r="Y255" i="2"/>
  <c r="Y233" i="2"/>
  <c r="Y225" i="2"/>
  <c r="Y213" i="2"/>
  <c r="Y219" i="2"/>
  <c r="Y249" i="2"/>
  <c r="Y218" i="2"/>
  <c r="Y234" i="2"/>
  <c r="Y242" i="2"/>
  <c r="Y224" i="2"/>
  <c r="Y241" i="2"/>
  <c r="Y232" i="2"/>
  <c r="Y265" i="2"/>
  <c r="Y216" i="2"/>
  <c r="Y212" i="2"/>
  <c r="Y9" i="2"/>
  <c r="Y269" i="2"/>
  <c r="Y273" i="2"/>
  <c r="Y277" i="2"/>
  <c r="Y281" i="2"/>
  <c r="Y285" i="2"/>
  <c r="Y289" i="2"/>
  <c r="Y293" i="2"/>
  <c r="Y297" i="2"/>
  <c r="Y301" i="2"/>
  <c r="Y305" i="2"/>
  <c r="Y309" i="2"/>
  <c r="Y313" i="2"/>
  <c r="Y317" i="2"/>
  <c r="Y321" i="2"/>
  <c r="Y325" i="2"/>
  <c r="Y271" i="2"/>
  <c r="Y282" i="2"/>
  <c r="Y292" i="2"/>
  <c r="Y303" i="2"/>
  <c r="Y314" i="2"/>
  <c r="Y324" i="2"/>
  <c r="Y331" i="2"/>
  <c r="Y272" i="2"/>
  <c r="Y283" i="2"/>
  <c r="Y294" i="2"/>
  <c r="Y274" i="2"/>
  <c r="Y284" i="2"/>
  <c r="Y295" i="2"/>
  <c r="Y275" i="2"/>
  <c r="Y286" i="2"/>
  <c r="Y296" i="2"/>
  <c r="Y307" i="2"/>
  <c r="Y318" i="2"/>
  <c r="Y276" i="2"/>
  <c r="Y287" i="2"/>
  <c r="Y298" i="2"/>
  <c r="Y308" i="2"/>
  <c r="Y267" i="2"/>
  <c r="Y278" i="2"/>
  <c r="Y288" i="2"/>
  <c r="Y299" i="2"/>
  <c r="Y268" i="2"/>
  <c r="Y279" i="2"/>
  <c r="Y290" i="2"/>
  <c r="Y300" i="2"/>
  <c r="Y311" i="2"/>
  <c r="Y270" i="2"/>
  <c r="Y280" i="2"/>
  <c r="Y291" i="2"/>
  <c r="Y302" i="2"/>
  <c r="Y312" i="2"/>
  <c r="Y316" i="2"/>
  <c r="Y319" i="2"/>
  <c r="Y326" i="2"/>
  <c r="Y327" i="2"/>
  <c r="Y328" i="2"/>
  <c r="Y329" i="2"/>
  <c r="Y306" i="2"/>
  <c r="Y330" i="2"/>
  <c r="Y335" i="2"/>
  <c r="Y339" i="2"/>
  <c r="Y343" i="2"/>
  <c r="Y347" i="2"/>
  <c r="Y351" i="2"/>
  <c r="Y355" i="2"/>
  <c r="Y359" i="2"/>
  <c r="Y363" i="2"/>
  <c r="Y367" i="2"/>
  <c r="Y371" i="2"/>
  <c r="Y375" i="2"/>
  <c r="Y379" i="2"/>
  <c r="Y383" i="2"/>
  <c r="Y304" i="2"/>
  <c r="Y310" i="2"/>
  <c r="Y315" i="2"/>
  <c r="Y323" i="2"/>
  <c r="Y322" i="2"/>
  <c r="Y333" i="2"/>
  <c r="Y337" i="2"/>
  <c r="Y341" i="2"/>
  <c r="Y345" i="2"/>
  <c r="Y349" i="2"/>
  <c r="Y353" i="2"/>
  <c r="Y357" i="2"/>
  <c r="Y361" i="2"/>
  <c r="Y365" i="2"/>
  <c r="Y369" i="2"/>
  <c r="Y373" i="2"/>
  <c r="Y377" i="2"/>
  <c r="Y381" i="2"/>
  <c r="Y385" i="2"/>
  <c r="Y389" i="2"/>
  <c r="Y393" i="2"/>
  <c r="Y397" i="2"/>
  <c r="Y401" i="2"/>
  <c r="Y405" i="2"/>
  <c r="Y409" i="2"/>
  <c r="Y413" i="2"/>
  <c r="Y336" i="2"/>
  <c r="Y346" i="2"/>
  <c r="Y362" i="2"/>
  <c r="Y378" i="2"/>
  <c r="Y320" i="2"/>
  <c r="Y344" i="2"/>
  <c r="Y360" i="2"/>
  <c r="Y376" i="2"/>
  <c r="Y392" i="2"/>
  <c r="Y332" i="2"/>
  <c r="Y342" i="2"/>
  <c r="Y358" i="2"/>
  <c r="Y374" i="2"/>
  <c r="Y356" i="2"/>
  <c r="Y372" i="2"/>
  <c r="Y338" i="2"/>
  <c r="Y354" i="2"/>
  <c r="Y370" i="2"/>
  <c r="Y386" i="2"/>
  <c r="Y396" i="2"/>
  <c r="Y352" i="2"/>
  <c r="Y368" i="2"/>
  <c r="Y334" i="2"/>
  <c r="Y340" i="2"/>
  <c r="Y350" i="2"/>
  <c r="Y366" i="2"/>
  <c r="Y382" i="2"/>
  <c r="Y388" i="2"/>
  <c r="Y399" i="2"/>
  <c r="Y410" i="2"/>
  <c r="Y417" i="2"/>
  <c r="Y421" i="2"/>
  <c r="Y425" i="2"/>
  <c r="Y429" i="2"/>
  <c r="Y433" i="2"/>
  <c r="Y437" i="2"/>
  <c r="Y441" i="2"/>
  <c r="Y445" i="2"/>
  <c r="Y449" i="2"/>
  <c r="Y453" i="2"/>
  <c r="Y457" i="2"/>
  <c r="Y461" i="2"/>
  <c r="Y465" i="2"/>
  <c r="Y469" i="2"/>
  <c r="Y473" i="2"/>
  <c r="Y477" i="2"/>
  <c r="Y481" i="2"/>
  <c r="Y485" i="2"/>
  <c r="Y489" i="2"/>
  <c r="Y348" i="2"/>
  <c r="Y364" i="2"/>
  <c r="Y380" i="2"/>
  <c r="Y423" i="2"/>
  <c r="Y434" i="2"/>
  <c r="Y444" i="2"/>
  <c r="Y455" i="2"/>
  <c r="Y466" i="2"/>
  <c r="Y476" i="2"/>
  <c r="Y487" i="2"/>
  <c r="Y493" i="2"/>
  <c r="Y497" i="2"/>
  <c r="Y501" i="2"/>
  <c r="Y505" i="2"/>
  <c r="Y509" i="2"/>
  <c r="Y400" i="2"/>
  <c r="Y424" i="2"/>
  <c r="Y435" i="2"/>
  <c r="Y446" i="2"/>
  <c r="Y456" i="2"/>
  <c r="Y467" i="2"/>
  <c r="Y478" i="2"/>
  <c r="Y488" i="2"/>
  <c r="Y414" i="2"/>
  <c r="Y415" i="2"/>
  <c r="Y426" i="2"/>
  <c r="Y436" i="2"/>
  <c r="Y447" i="2"/>
  <c r="Y458" i="2"/>
  <c r="Y468" i="2"/>
  <c r="Y479" i="2"/>
  <c r="Y490" i="2"/>
  <c r="Y494" i="2"/>
  <c r="Y498" i="2"/>
  <c r="Y502" i="2"/>
  <c r="Y506" i="2"/>
  <c r="Y510" i="2"/>
  <c r="Y384" i="2"/>
  <c r="Y395" i="2"/>
  <c r="Y411" i="2"/>
  <c r="Y412" i="2"/>
  <c r="Y416" i="2"/>
  <c r="Y427" i="2"/>
  <c r="Y438" i="2"/>
  <c r="Y448" i="2"/>
  <c r="Y459" i="2"/>
  <c r="Y470" i="2"/>
  <c r="Y480" i="2"/>
  <c r="Y387" i="2"/>
  <c r="Y391" i="2"/>
  <c r="Y406" i="2"/>
  <c r="Y418" i="2"/>
  <c r="Y428" i="2"/>
  <c r="Y439" i="2"/>
  <c r="Y450" i="2"/>
  <c r="Y460" i="2"/>
  <c r="Y471" i="2"/>
  <c r="Y482" i="2"/>
  <c r="Y491" i="2"/>
  <c r="Y495" i="2"/>
  <c r="Y499" i="2"/>
  <c r="Y503" i="2"/>
  <c r="Y507" i="2"/>
  <c r="Y511" i="2"/>
  <c r="Y394" i="2"/>
  <c r="Y398" i="2"/>
  <c r="Y403" i="2"/>
  <c r="Y404" i="2"/>
  <c r="Y407" i="2"/>
  <c r="Y408" i="2"/>
  <c r="Y419" i="2"/>
  <c r="Y430" i="2"/>
  <c r="Y440" i="2"/>
  <c r="Y451" i="2"/>
  <c r="Y462" i="2"/>
  <c r="Y472" i="2"/>
  <c r="Y483" i="2"/>
  <c r="Y402" i="2"/>
  <c r="Y420" i="2"/>
  <c r="Y431" i="2"/>
  <c r="Y442" i="2"/>
  <c r="Y452" i="2"/>
  <c r="Y463" i="2"/>
  <c r="Y474" i="2"/>
  <c r="Y484" i="2"/>
  <c r="Y492" i="2"/>
  <c r="Y496" i="2"/>
  <c r="Y500" i="2"/>
  <c r="Y504" i="2"/>
  <c r="Y508" i="2"/>
  <c r="Y512" i="2"/>
  <c r="Y390" i="2"/>
  <c r="Y422" i="2"/>
  <c r="Y432" i="2"/>
  <c r="Y443" i="2"/>
  <c r="Y454" i="2"/>
  <c r="Y464" i="2"/>
  <c r="Y475" i="2"/>
  <c r="Y486" i="2"/>
  <c r="Z5" i="2" l="1"/>
  <c r="Z6" i="2"/>
  <c r="Z17" i="2" l="1"/>
  <c r="Z152" i="2"/>
  <c r="Z22" i="2"/>
  <c r="Z102" i="2"/>
  <c r="Z25" i="2"/>
  <c r="Z88" i="2"/>
  <c r="Z188" i="2"/>
  <c r="Z12" i="2"/>
  <c r="Z80" i="2"/>
  <c r="Z82" i="2"/>
  <c r="Z136" i="2"/>
  <c r="Z110" i="2"/>
  <c r="Z182" i="2"/>
  <c r="Z203" i="2"/>
  <c r="Z105" i="2"/>
  <c r="Z139" i="2"/>
  <c r="Z67" i="2"/>
  <c r="Z115" i="2"/>
  <c r="Z210" i="2"/>
  <c r="Z187" i="2"/>
  <c r="Z11" i="2"/>
  <c r="Z65" i="2"/>
  <c r="Z190" i="2"/>
  <c r="Z153" i="2"/>
  <c r="Z208" i="2"/>
  <c r="Z20" i="2"/>
  <c r="Z57" i="2"/>
  <c r="Z128" i="2"/>
  <c r="Z171" i="2"/>
  <c r="Z193" i="2"/>
  <c r="Z144" i="2"/>
  <c r="Z145" i="2"/>
  <c r="Z148" i="2"/>
  <c r="Z176" i="2"/>
  <c r="Z23" i="2"/>
  <c r="Z173" i="2"/>
  <c r="Z196" i="2"/>
  <c r="Z83" i="2"/>
  <c r="Z166" i="2"/>
  <c r="Z114" i="2"/>
  <c r="Z95" i="2"/>
  <c r="Z92" i="2"/>
  <c r="Z54" i="2"/>
  <c r="Z72" i="2"/>
  <c r="Z117" i="2"/>
  <c r="Z123" i="2"/>
  <c r="Z154" i="2"/>
  <c r="Z209" i="2"/>
  <c r="Z195" i="2"/>
  <c r="Z113" i="2"/>
  <c r="Z183" i="2"/>
  <c r="Z37" i="2"/>
  <c r="Z35" i="2"/>
  <c r="Z100" i="2"/>
  <c r="Z121" i="2"/>
  <c r="Z118" i="2"/>
  <c r="Z178" i="2"/>
  <c r="Z32" i="2"/>
  <c r="Z59" i="2"/>
  <c r="Z211" i="2"/>
  <c r="Z167" i="2"/>
  <c r="Z194" i="2"/>
  <c r="Z116" i="2"/>
  <c r="Z179" i="2"/>
  <c r="Z38" i="2"/>
  <c r="Z73" i="2"/>
  <c r="Z93" i="2"/>
  <c r="Z186" i="2"/>
  <c r="Z131" i="2"/>
  <c r="Z79" i="2"/>
  <c r="Z151" i="2"/>
  <c r="Z36" i="2"/>
  <c r="Z104" i="2"/>
  <c r="Z52" i="2"/>
  <c r="Z160" i="2"/>
  <c r="Z86" i="2"/>
  <c r="Z164" i="2"/>
  <c r="Z28" i="2"/>
  <c r="Z63" i="2"/>
  <c r="Z30" i="2"/>
  <c r="Z29" i="2"/>
  <c r="Z47" i="2"/>
  <c r="Z181" i="2"/>
  <c r="Z192" i="2"/>
  <c r="Z16" i="2"/>
  <c r="Z127" i="2"/>
  <c r="Z185" i="2"/>
  <c r="Z170" i="2"/>
  <c r="Z158" i="2"/>
  <c r="Z55" i="2"/>
  <c r="Z180" i="2"/>
  <c r="Z14" i="2"/>
  <c r="Z106" i="2"/>
  <c r="Z205" i="2"/>
  <c r="Z130" i="2"/>
  <c r="Z96" i="2"/>
  <c r="Z146" i="2"/>
  <c r="Z133" i="2"/>
  <c r="Z150" i="2"/>
  <c r="Z157" i="2"/>
  <c r="Z34" i="2"/>
  <c r="Z120" i="2"/>
  <c r="Z142" i="2"/>
  <c r="Z204" i="2"/>
  <c r="Z202" i="2"/>
  <c r="Z125" i="2"/>
  <c r="Z124" i="2"/>
  <c r="Z70" i="2"/>
  <c r="Z143" i="2"/>
  <c r="Z140" i="2"/>
  <c r="Z198" i="2"/>
  <c r="Z122" i="2"/>
  <c r="Z138" i="2"/>
  <c r="Z112" i="2"/>
  <c r="Z39" i="2"/>
  <c r="Z184" i="2"/>
  <c r="Z68" i="2"/>
  <c r="Z134" i="2"/>
  <c r="Z69" i="2"/>
  <c r="Z156" i="2"/>
  <c r="Z58" i="2"/>
  <c r="Z97" i="2"/>
  <c r="Z40" i="2"/>
  <c r="Z137" i="2"/>
  <c r="Z81" i="2"/>
  <c r="Z89" i="2"/>
  <c r="Z135" i="2"/>
  <c r="Z161" i="2"/>
  <c r="Z18" i="2"/>
  <c r="Z44" i="2"/>
  <c r="Z33" i="2"/>
  <c r="Z189" i="2"/>
  <c r="Z201" i="2"/>
  <c r="Z109" i="2"/>
  <c r="Z206" i="2"/>
  <c r="Z15" i="2"/>
  <c r="Z147" i="2"/>
  <c r="Z66" i="2"/>
  <c r="Z165" i="2"/>
  <c r="Z98" i="2"/>
  <c r="Z49" i="2"/>
  <c r="Z51" i="2"/>
  <c r="Z91" i="2"/>
  <c r="Z99" i="2"/>
  <c r="Z74" i="2"/>
  <c r="Z199" i="2"/>
  <c r="Z111" i="2"/>
  <c r="Z50" i="2"/>
  <c r="Z200" i="2"/>
  <c r="Z129" i="2"/>
  <c r="Z27" i="2"/>
  <c r="Z132" i="2"/>
  <c r="Z45" i="2"/>
  <c r="Z108" i="2"/>
  <c r="Z126" i="2"/>
  <c r="Z155" i="2"/>
  <c r="Z21" i="2"/>
  <c r="Z207" i="2"/>
  <c r="Z43" i="2"/>
  <c r="Z46" i="2"/>
  <c r="Z61" i="2"/>
  <c r="Z141" i="2"/>
  <c r="Z85" i="2"/>
  <c r="Z172" i="2"/>
  <c r="Z177" i="2"/>
  <c r="Z48" i="2"/>
  <c r="Z42" i="2"/>
  <c r="Z76" i="2"/>
  <c r="Z107" i="2"/>
  <c r="Z163" i="2"/>
  <c r="Z159" i="2"/>
  <c r="Z26" i="2"/>
  <c r="Z90" i="2"/>
  <c r="Z75" i="2"/>
  <c r="Z24" i="2"/>
  <c r="Z41" i="2"/>
  <c r="Z101" i="2"/>
  <c r="Z103" i="2"/>
  <c r="Z64" i="2"/>
  <c r="Z10" i="2"/>
  <c r="Z174" i="2"/>
  <c r="Z56" i="2"/>
  <c r="Z31" i="2"/>
  <c r="Z94" i="2"/>
  <c r="Z78" i="2"/>
  <c r="Z19" i="2"/>
  <c r="Z197" i="2"/>
  <c r="Z71" i="2"/>
  <c r="Z77" i="2"/>
  <c r="Z84" i="2"/>
  <c r="Z87" i="2"/>
  <c r="Z119" i="2"/>
  <c r="Z168" i="2"/>
  <c r="Z149" i="2"/>
  <c r="Z53" i="2"/>
  <c r="Z60" i="2"/>
  <c r="Z169" i="2"/>
  <c r="Z191" i="2"/>
  <c r="Z162" i="2"/>
  <c r="Z62" i="2"/>
  <c r="Z175" i="2"/>
  <c r="Z13" i="2"/>
  <c r="AA3" i="2"/>
  <c r="Z247" i="2"/>
  <c r="Z252" i="2"/>
  <c r="Z258" i="2"/>
  <c r="Z263" i="2"/>
  <c r="Z261" i="2"/>
  <c r="Z260" i="2"/>
  <c r="Z229" i="2"/>
  <c r="Z217" i="2"/>
  <c r="Z220" i="2"/>
  <c r="Z254" i="2"/>
  <c r="Z236" i="2"/>
  <c r="Z253" i="2"/>
  <c r="Z237" i="2"/>
  <c r="Z222" i="2"/>
  <c r="Z230" i="2"/>
  <c r="Z234" i="2"/>
  <c r="Z245" i="2"/>
  <c r="Z223" i="2"/>
  <c r="Z215" i="2"/>
  <c r="Z259" i="2"/>
  <c r="Z256" i="2"/>
  <c r="Z226" i="2"/>
  <c r="Z221" i="2"/>
  <c r="Z251" i="2"/>
  <c r="Z240" i="2"/>
  <c r="Z266" i="2"/>
  <c r="Z243" i="2"/>
  <c r="Z218" i="2"/>
  <c r="Z246" i="2"/>
  <c r="Z219" i="2"/>
  <c r="Z239" i="2"/>
  <c r="Z228" i="2"/>
  <c r="Z214" i="2"/>
  <c r="Z257" i="2"/>
  <c r="Z250" i="2"/>
  <c r="Z244" i="2"/>
  <c r="Z248" i="2"/>
  <c r="Z231" i="2"/>
  <c r="Z238" i="2"/>
  <c r="Z249" i="2"/>
  <c r="Z233" i="2"/>
  <c r="Z242" i="2"/>
  <c r="Z264" i="2"/>
  <c r="Z227" i="2"/>
  <c r="Z235" i="2"/>
  <c r="Z213" i="2"/>
  <c r="Z262" i="2"/>
  <c r="Z255" i="2"/>
  <c r="Z241" i="2"/>
  <c r="Z224" i="2"/>
  <c r="Z265" i="2"/>
  <c r="Z225" i="2"/>
  <c r="Z212" i="2"/>
  <c r="Z232" i="2"/>
  <c r="Z216" i="2"/>
  <c r="Z9" i="2"/>
  <c r="Z270" i="2"/>
  <c r="Z280" i="2"/>
  <c r="Z281" i="2"/>
  <c r="Z291" i="2"/>
  <c r="Z302" i="2"/>
  <c r="Z312" i="2"/>
  <c r="Z313" i="2"/>
  <c r="Z323" i="2"/>
  <c r="Z271" i="2"/>
  <c r="Z282" i="2"/>
  <c r="Z292" i="2"/>
  <c r="Z293" i="2"/>
  <c r="Z303" i="2"/>
  <c r="Z272" i="2"/>
  <c r="Z273" i="2"/>
  <c r="Z283" i="2"/>
  <c r="Z294" i="2"/>
  <c r="Z274" i="2"/>
  <c r="Z284" i="2"/>
  <c r="Z285" i="2"/>
  <c r="Z295" i="2"/>
  <c r="Z306" i="2"/>
  <c r="Z316" i="2"/>
  <c r="Z317" i="2"/>
  <c r="Z275" i="2"/>
  <c r="Z286" i="2"/>
  <c r="Z296" i="2"/>
  <c r="Z297" i="2"/>
  <c r="Z307" i="2"/>
  <c r="Z276" i="2"/>
  <c r="Z277" i="2"/>
  <c r="Z287" i="2"/>
  <c r="Z298" i="2"/>
  <c r="Z267" i="2"/>
  <c r="Z278" i="2"/>
  <c r="Z288" i="2"/>
  <c r="Z289" i="2"/>
  <c r="Z299" i="2"/>
  <c r="Z310" i="2"/>
  <c r="Z268" i="2"/>
  <c r="Z269" i="2"/>
  <c r="Z279" i="2"/>
  <c r="Z290" i="2"/>
  <c r="Z300" i="2"/>
  <c r="Z301" i="2"/>
  <c r="Z311" i="2"/>
  <c r="Z320" i="2"/>
  <c r="Z334" i="2"/>
  <c r="Z338" i="2"/>
  <c r="Z308" i="2"/>
  <c r="Z319" i="2"/>
  <c r="Z325" i="2"/>
  <c r="Z326" i="2"/>
  <c r="Z327" i="2"/>
  <c r="Z328" i="2"/>
  <c r="Z329" i="2"/>
  <c r="Z330" i="2"/>
  <c r="Z331" i="2"/>
  <c r="Z335" i="2"/>
  <c r="Z339" i="2"/>
  <c r="Z304" i="2"/>
  <c r="Z315" i="2"/>
  <c r="Z318" i="2"/>
  <c r="Z324" i="2"/>
  <c r="Z314" i="2"/>
  <c r="Z309" i="2"/>
  <c r="Z305" i="2"/>
  <c r="Z321" i="2"/>
  <c r="Z322" i="2"/>
  <c r="Z333" i="2"/>
  <c r="Z347" i="2"/>
  <c r="Z348" i="2"/>
  <c r="Z363" i="2"/>
  <c r="Z364" i="2"/>
  <c r="Z379" i="2"/>
  <c r="Z380" i="2"/>
  <c r="Z336" i="2"/>
  <c r="Z345" i="2"/>
  <c r="Z346" i="2"/>
  <c r="Z361" i="2"/>
  <c r="Z362" i="2"/>
  <c r="Z377" i="2"/>
  <c r="Z378" i="2"/>
  <c r="Z391" i="2"/>
  <c r="Z343" i="2"/>
  <c r="Z344" i="2"/>
  <c r="Z359" i="2"/>
  <c r="Z360" i="2"/>
  <c r="Z375" i="2"/>
  <c r="Z376" i="2"/>
  <c r="Z332" i="2"/>
  <c r="Z342" i="2"/>
  <c r="Z357" i="2"/>
  <c r="Z358" i="2"/>
  <c r="Z373" i="2"/>
  <c r="Z374" i="2"/>
  <c r="Z341" i="2"/>
  <c r="Z355" i="2"/>
  <c r="Z356" i="2"/>
  <c r="Z371" i="2"/>
  <c r="Z372" i="2"/>
  <c r="Z395" i="2"/>
  <c r="Z353" i="2"/>
  <c r="Z354" i="2"/>
  <c r="Z369" i="2"/>
  <c r="Z370" i="2"/>
  <c r="Z337" i="2"/>
  <c r="Z351" i="2"/>
  <c r="Z352" i="2"/>
  <c r="Z367" i="2"/>
  <c r="Z368" i="2"/>
  <c r="Z383" i="2"/>
  <c r="Z384" i="2"/>
  <c r="Z387" i="2"/>
  <c r="Z398" i="2"/>
  <c r="Z408" i="2"/>
  <c r="Z409" i="2"/>
  <c r="Z340" i="2"/>
  <c r="Z349" i="2"/>
  <c r="Z350" i="2"/>
  <c r="Z365" i="2"/>
  <c r="Z366" i="2"/>
  <c r="Z381" i="2"/>
  <c r="Z382" i="2"/>
  <c r="Z388" i="2"/>
  <c r="Z390" i="2"/>
  <c r="Z397" i="2"/>
  <c r="Z401" i="2"/>
  <c r="Z422" i="2"/>
  <c r="Z432" i="2"/>
  <c r="Z433" i="2"/>
  <c r="Z443" i="2"/>
  <c r="Z454" i="2"/>
  <c r="Z464" i="2"/>
  <c r="Z465" i="2"/>
  <c r="Z475" i="2"/>
  <c r="Z486" i="2"/>
  <c r="Z501" i="2"/>
  <c r="Z509" i="2"/>
  <c r="Z386" i="2"/>
  <c r="Z423" i="2"/>
  <c r="Z434" i="2"/>
  <c r="Z444" i="2"/>
  <c r="Z445" i="2"/>
  <c r="Z455" i="2"/>
  <c r="Z466" i="2"/>
  <c r="Z476" i="2"/>
  <c r="Z477" i="2"/>
  <c r="Z487" i="2"/>
  <c r="Z493" i="2"/>
  <c r="Z497" i="2"/>
  <c r="Z505" i="2"/>
  <c r="Z392" i="2"/>
  <c r="Z396" i="2"/>
  <c r="Z400" i="2"/>
  <c r="Z424" i="2"/>
  <c r="Z425" i="2"/>
  <c r="Z435" i="2"/>
  <c r="Z446" i="2"/>
  <c r="Z456" i="2"/>
  <c r="Z457" i="2"/>
  <c r="Z467" i="2"/>
  <c r="Z478" i="2"/>
  <c r="Z488" i="2"/>
  <c r="Z489" i="2"/>
  <c r="Z389" i="2"/>
  <c r="Z399" i="2"/>
  <c r="Z413" i="2"/>
  <c r="Z414" i="2"/>
  <c r="Z415" i="2"/>
  <c r="Z426" i="2"/>
  <c r="Z436" i="2"/>
  <c r="Z437" i="2"/>
  <c r="Z447" i="2"/>
  <c r="Z458" i="2"/>
  <c r="Z468" i="2"/>
  <c r="Z469" i="2"/>
  <c r="Z479" i="2"/>
  <c r="Z490" i="2"/>
  <c r="Z494" i="2"/>
  <c r="Z498" i="2"/>
  <c r="Z502" i="2"/>
  <c r="Z506" i="2"/>
  <c r="Z510" i="2"/>
  <c r="Z410" i="2"/>
  <c r="Z411" i="2"/>
  <c r="Z412" i="2"/>
  <c r="Z416" i="2"/>
  <c r="Z417" i="2"/>
  <c r="Z427" i="2"/>
  <c r="Z438" i="2"/>
  <c r="Z448" i="2"/>
  <c r="Z449" i="2"/>
  <c r="Z459" i="2"/>
  <c r="Z470" i="2"/>
  <c r="Z480" i="2"/>
  <c r="Z481" i="2"/>
  <c r="Z503" i="2"/>
  <c r="Z511" i="2"/>
  <c r="Z405" i="2"/>
  <c r="Z406" i="2"/>
  <c r="Z418" i="2"/>
  <c r="Z428" i="2"/>
  <c r="Z429" i="2"/>
  <c r="Z439" i="2"/>
  <c r="Z450" i="2"/>
  <c r="Z460" i="2"/>
  <c r="Z461" i="2"/>
  <c r="Z471" i="2"/>
  <c r="Z482" i="2"/>
  <c r="Z491" i="2"/>
  <c r="Z495" i="2"/>
  <c r="Z499" i="2"/>
  <c r="Z507" i="2"/>
  <c r="Z385" i="2"/>
  <c r="Z394" i="2"/>
  <c r="Z403" i="2"/>
  <c r="Z404" i="2"/>
  <c r="Z407" i="2"/>
  <c r="Z419" i="2"/>
  <c r="Z430" i="2"/>
  <c r="Z440" i="2"/>
  <c r="Z441" i="2"/>
  <c r="Z451" i="2"/>
  <c r="Z462" i="2"/>
  <c r="Z472" i="2"/>
  <c r="Z473" i="2"/>
  <c r="Z483" i="2"/>
  <c r="Z393" i="2"/>
  <c r="Z402" i="2"/>
  <c r="Z420" i="2"/>
  <c r="Z421" i="2"/>
  <c r="Z431" i="2"/>
  <c r="Z442" i="2"/>
  <c r="Z452" i="2"/>
  <c r="Z453" i="2"/>
  <c r="Z463" i="2"/>
  <c r="Z474" i="2"/>
  <c r="Z484" i="2"/>
  <c r="Z485" i="2"/>
  <c r="Z492" i="2"/>
  <c r="Z496" i="2"/>
  <c r="Z500" i="2"/>
  <c r="Z504" i="2"/>
  <c r="Z508" i="2"/>
  <c r="Z512" i="2"/>
  <c r="AA5" i="2" l="1"/>
  <c r="AA6" i="2"/>
  <c r="AA86" i="2" l="1"/>
  <c r="AA108" i="2"/>
  <c r="AA146" i="2"/>
  <c r="AA22" i="2"/>
  <c r="AA152" i="2"/>
  <c r="AA12" i="2"/>
  <c r="AA43" i="2"/>
  <c r="AA110" i="2"/>
  <c r="AA82" i="2"/>
  <c r="AA182" i="2"/>
  <c r="AA113" i="2"/>
  <c r="AA210" i="2"/>
  <c r="AA187" i="2"/>
  <c r="AA119" i="2"/>
  <c r="AA153" i="2"/>
  <c r="AA117" i="2"/>
  <c r="AA114" i="2"/>
  <c r="AA139" i="2"/>
  <c r="AA190" i="2"/>
  <c r="AA20" i="2"/>
  <c r="AA57" i="2"/>
  <c r="AA95" i="2"/>
  <c r="AA131" i="2"/>
  <c r="AA148" i="2"/>
  <c r="AA11" i="2"/>
  <c r="AA112" i="2"/>
  <c r="AA45" i="2"/>
  <c r="AA67" i="2"/>
  <c r="AA35" i="2"/>
  <c r="AA100" i="2"/>
  <c r="AA179" i="2"/>
  <c r="AA145" i="2"/>
  <c r="AA59" i="2"/>
  <c r="AA13" i="2"/>
  <c r="AA193" i="2"/>
  <c r="AA181" i="2"/>
  <c r="AA164" i="2"/>
  <c r="AA121" i="2"/>
  <c r="AA192" i="2"/>
  <c r="AA178" i="2"/>
  <c r="AA92" i="2"/>
  <c r="AA211" i="2"/>
  <c r="AA167" i="2"/>
  <c r="AA105" i="2"/>
  <c r="AA144" i="2"/>
  <c r="AA23" i="2"/>
  <c r="AA118" i="2"/>
  <c r="AA72" i="2"/>
  <c r="AA173" i="2"/>
  <c r="AA196" i="2"/>
  <c r="AA154" i="2"/>
  <c r="AA79" i="2"/>
  <c r="AA65" i="2"/>
  <c r="AA37" i="2"/>
  <c r="AA176" i="2"/>
  <c r="AA166" i="2"/>
  <c r="AA54" i="2"/>
  <c r="AA83" i="2"/>
  <c r="AA28" i="2"/>
  <c r="AA151" i="2"/>
  <c r="AA169" i="2"/>
  <c r="AA203" i="2"/>
  <c r="AA188" i="2"/>
  <c r="AA32" i="2"/>
  <c r="AA195" i="2"/>
  <c r="AA116" i="2"/>
  <c r="AA93" i="2"/>
  <c r="AA47" i="2"/>
  <c r="AA157" i="2"/>
  <c r="AA186" i="2"/>
  <c r="AA38" i="2"/>
  <c r="AA29" i="2"/>
  <c r="AA36" i="2"/>
  <c r="AA135" i="2"/>
  <c r="AA107" i="2"/>
  <c r="AA52" i="2"/>
  <c r="AA160" i="2"/>
  <c r="AA191" i="2"/>
  <c r="AA161" i="2"/>
  <c r="AA194" i="2"/>
  <c r="AA51" i="2"/>
  <c r="AA209" i="2"/>
  <c r="AA76" i="2"/>
  <c r="AA73" i="2"/>
  <c r="AA80" i="2"/>
  <c r="AA15" i="2"/>
  <c r="AA202" i="2"/>
  <c r="AA133" i="2"/>
  <c r="AA185" i="2"/>
  <c r="AA55" i="2"/>
  <c r="AA74" i="2"/>
  <c r="AA204" i="2"/>
  <c r="AA199" i="2"/>
  <c r="AA50" i="2"/>
  <c r="AA143" i="2"/>
  <c r="AA180" i="2"/>
  <c r="AA140" i="2"/>
  <c r="AA198" i="2"/>
  <c r="AA27" i="2"/>
  <c r="AA46" i="2"/>
  <c r="AA183" i="2"/>
  <c r="AA125" i="2"/>
  <c r="AA115" i="2"/>
  <c r="AA78" i="2"/>
  <c r="AA170" i="2"/>
  <c r="AA163" i="2"/>
  <c r="AA156" i="2"/>
  <c r="AA208" i="2"/>
  <c r="AA16" i="2"/>
  <c r="AA120" i="2"/>
  <c r="AA84" i="2"/>
  <c r="AA70" i="2"/>
  <c r="AA99" i="2"/>
  <c r="AA26" i="2"/>
  <c r="AA33" i="2"/>
  <c r="AA14" i="2"/>
  <c r="AA201" i="2"/>
  <c r="AA174" i="2"/>
  <c r="AA189" i="2"/>
  <c r="AA98" i="2"/>
  <c r="AA42" i="2"/>
  <c r="AA137" i="2"/>
  <c r="AA89" i="2"/>
  <c r="AA87" i="2"/>
  <c r="AA158" i="2"/>
  <c r="AA68" i="2"/>
  <c r="AA184" i="2"/>
  <c r="AA200" i="2"/>
  <c r="AA162" i="2"/>
  <c r="AA122" i="2"/>
  <c r="AA96" i="2"/>
  <c r="AA31" i="2"/>
  <c r="AA171" i="2"/>
  <c r="AA94" i="2"/>
  <c r="AA90" i="2"/>
  <c r="AA24" i="2"/>
  <c r="AA91" i="2"/>
  <c r="AA102" i="2"/>
  <c r="AA25" i="2"/>
  <c r="AA63" i="2"/>
  <c r="AA58" i="2"/>
  <c r="AA97" i="2"/>
  <c r="AA101" i="2"/>
  <c r="AA149" i="2"/>
  <c r="AA40" i="2"/>
  <c r="AA30" i="2"/>
  <c r="AA104" i="2"/>
  <c r="AA159" i="2"/>
  <c r="AA61" i="2"/>
  <c r="AA141" i="2"/>
  <c r="AA126" i="2"/>
  <c r="AA39" i="2"/>
  <c r="AA85" i="2"/>
  <c r="AA150" i="2"/>
  <c r="AA205" i="2"/>
  <c r="AA62" i="2"/>
  <c r="AA138" i="2"/>
  <c r="AA147" i="2"/>
  <c r="AA155" i="2"/>
  <c r="AA21" i="2"/>
  <c r="AA207" i="2"/>
  <c r="AA75" i="2"/>
  <c r="AA134" i="2"/>
  <c r="AA69" i="2"/>
  <c r="AA136" i="2"/>
  <c r="AA111" i="2"/>
  <c r="AA129" i="2"/>
  <c r="AA128" i="2"/>
  <c r="AA142" i="2"/>
  <c r="AA197" i="2"/>
  <c r="AA71" i="2"/>
  <c r="AA60" i="2"/>
  <c r="AA206" i="2"/>
  <c r="AA34" i="2"/>
  <c r="AA106" i="2"/>
  <c r="AA130" i="2"/>
  <c r="AA132" i="2"/>
  <c r="AA172" i="2"/>
  <c r="AA17" i="2"/>
  <c r="AA127" i="2"/>
  <c r="AA41" i="2"/>
  <c r="AA168" i="2"/>
  <c r="AA44" i="2"/>
  <c r="AA64" i="2"/>
  <c r="AA77" i="2"/>
  <c r="AA175" i="2"/>
  <c r="AA109" i="2"/>
  <c r="AA18" i="2"/>
  <c r="AA88" i="2"/>
  <c r="AA10" i="2"/>
  <c r="AA165" i="2"/>
  <c r="AA66" i="2"/>
  <c r="AA53" i="2"/>
  <c r="AA19" i="2"/>
  <c r="AA123" i="2"/>
  <c r="AA177" i="2"/>
  <c r="AA48" i="2"/>
  <c r="AA124" i="2"/>
  <c r="AA49" i="2"/>
  <c r="AA81" i="2"/>
  <c r="AA103" i="2"/>
  <c r="AA56" i="2"/>
  <c r="AA224" i="2"/>
  <c r="AA220" i="2"/>
  <c r="AA234" i="2"/>
  <c r="AA263" i="2"/>
  <c r="AA229" i="2"/>
  <c r="AA242" i="2"/>
  <c r="AA247" i="2"/>
  <c r="AA258" i="2"/>
  <c r="AA253" i="2"/>
  <c r="AA236" i="2"/>
  <c r="AA215" i="2"/>
  <c r="AA228" i="2"/>
  <c r="AA237" i="2"/>
  <c r="AA254" i="2"/>
  <c r="AA222" i="2"/>
  <c r="AA230" i="2"/>
  <c r="AA217" i="2"/>
  <c r="AA259" i="2"/>
  <c r="AA244" i="2"/>
  <c r="AA251" i="2"/>
  <c r="AA256" i="2"/>
  <c r="AA245" i="2"/>
  <c r="AA223" i="2"/>
  <c r="AA240" i="2"/>
  <c r="AA266" i="2"/>
  <c r="AA260" i="2"/>
  <c r="AA221" i="2"/>
  <c r="AA226" i="2"/>
  <c r="AA246" i="2"/>
  <c r="AA248" i="2"/>
  <c r="AA214" i="2"/>
  <c r="AA262" i="2"/>
  <c r="AA239" i="2"/>
  <c r="AA250" i="2"/>
  <c r="AA238" i="2"/>
  <c r="AA231" i="2"/>
  <c r="AA213" i="2"/>
  <c r="AA249" i="2"/>
  <c r="AA218" i="2"/>
  <c r="AA243" i="2"/>
  <c r="AA257" i="2"/>
  <c r="AA233" i="2"/>
  <c r="AA235" i="2"/>
  <c r="AA255" i="2"/>
  <c r="AA264" i="2"/>
  <c r="AA252" i="2"/>
  <c r="AA219" i="2"/>
  <c r="AA241" i="2"/>
  <c r="AA265" i="2"/>
  <c r="AA216" i="2"/>
  <c r="AA227" i="2"/>
  <c r="AA212" i="2"/>
  <c r="AA261" i="2"/>
  <c r="AA225" i="2"/>
  <c r="AA232" i="2"/>
  <c r="AA9" i="2"/>
  <c r="AA268" i="2"/>
  <c r="AA272" i="2"/>
  <c r="AA276" i="2"/>
  <c r="AA280" i="2"/>
  <c r="AA284" i="2"/>
  <c r="AA288" i="2"/>
  <c r="AA292" i="2"/>
  <c r="AA296" i="2"/>
  <c r="AA300" i="2"/>
  <c r="AA304" i="2"/>
  <c r="AA308" i="2"/>
  <c r="AA312" i="2"/>
  <c r="AA316" i="2"/>
  <c r="AA320" i="2"/>
  <c r="AA324" i="2"/>
  <c r="AA328" i="2"/>
  <c r="AA269" i="2"/>
  <c r="AA279" i="2"/>
  <c r="AA290" i="2"/>
  <c r="AA301" i="2"/>
  <c r="AA311" i="2"/>
  <c r="AA322" i="2"/>
  <c r="AA330" i="2"/>
  <c r="AA270" i="2"/>
  <c r="AA281" i="2"/>
  <c r="AA291" i="2"/>
  <c r="AA302" i="2"/>
  <c r="AA271" i="2"/>
  <c r="AA282" i="2"/>
  <c r="AA293" i="2"/>
  <c r="AA273" i="2"/>
  <c r="AA283" i="2"/>
  <c r="AA294" i="2"/>
  <c r="AA305" i="2"/>
  <c r="AA315" i="2"/>
  <c r="AA274" i="2"/>
  <c r="AA285" i="2"/>
  <c r="AA295" i="2"/>
  <c r="AA306" i="2"/>
  <c r="AA275" i="2"/>
  <c r="AA286" i="2"/>
  <c r="AA297" i="2"/>
  <c r="AA277" i="2"/>
  <c r="AA287" i="2"/>
  <c r="AA298" i="2"/>
  <c r="AA309" i="2"/>
  <c r="AA267" i="2"/>
  <c r="AA278" i="2"/>
  <c r="AA289" i="2"/>
  <c r="AA299" i="2"/>
  <c r="AA310" i="2"/>
  <c r="AA303" i="2"/>
  <c r="AA313" i="2"/>
  <c r="AA334" i="2"/>
  <c r="AA338" i="2"/>
  <c r="AA342" i="2"/>
  <c r="AA346" i="2"/>
  <c r="AA350" i="2"/>
  <c r="AA354" i="2"/>
  <c r="AA358" i="2"/>
  <c r="AA362" i="2"/>
  <c r="AA366" i="2"/>
  <c r="AA370" i="2"/>
  <c r="AA374" i="2"/>
  <c r="AA378" i="2"/>
  <c r="AA382" i="2"/>
  <c r="AA319" i="2"/>
  <c r="AA325" i="2"/>
  <c r="AA326" i="2"/>
  <c r="AA327" i="2"/>
  <c r="AA329" i="2"/>
  <c r="AA318" i="2"/>
  <c r="AA307" i="2"/>
  <c r="AA314" i="2"/>
  <c r="AA323" i="2"/>
  <c r="AA332" i="2"/>
  <c r="AA336" i="2"/>
  <c r="AA340" i="2"/>
  <c r="AA344" i="2"/>
  <c r="AA348" i="2"/>
  <c r="AA352" i="2"/>
  <c r="AA356" i="2"/>
  <c r="AA360" i="2"/>
  <c r="AA364" i="2"/>
  <c r="AA368" i="2"/>
  <c r="AA372" i="2"/>
  <c r="AA376" i="2"/>
  <c r="AA380" i="2"/>
  <c r="AA384" i="2"/>
  <c r="AA388" i="2"/>
  <c r="AA392" i="2"/>
  <c r="AA396" i="2"/>
  <c r="AA400" i="2"/>
  <c r="AA404" i="2"/>
  <c r="AA408" i="2"/>
  <c r="AA412" i="2"/>
  <c r="AA317" i="2"/>
  <c r="AA349" i="2"/>
  <c r="AA365" i="2"/>
  <c r="AA381" i="2"/>
  <c r="AA333" i="2"/>
  <c r="AA347" i="2"/>
  <c r="AA363" i="2"/>
  <c r="AA379" i="2"/>
  <c r="AA390" i="2"/>
  <c r="AA339" i="2"/>
  <c r="AA345" i="2"/>
  <c r="AA361" i="2"/>
  <c r="AA377" i="2"/>
  <c r="AA321" i="2"/>
  <c r="AA343" i="2"/>
  <c r="AA359" i="2"/>
  <c r="AA375" i="2"/>
  <c r="AA335" i="2"/>
  <c r="AA357" i="2"/>
  <c r="AA373" i="2"/>
  <c r="AA394" i="2"/>
  <c r="AA341" i="2"/>
  <c r="AA355" i="2"/>
  <c r="AA371" i="2"/>
  <c r="AA331" i="2"/>
  <c r="AA353" i="2"/>
  <c r="AA369" i="2"/>
  <c r="AA385" i="2"/>
  <c r="AA386" i="2"/>
  <c r="AA397" i="2"/>
  <c r="AA407" i="2"/>
  <c r="AA416" i="2"/>
  <c r="AA420" i="2"/>
  <c r="AA424" i="2"/>
  <c r="AA428" i="2"/>
  <c r="AA432" i="2"/>
  <c r="AA436" i="2"/>
  <c r="AA440" i="2"/>
  <c r="AA444" i="2"/>
  <c r="AA448" i="2"/>
  <c r="AA452" i="2"/>
  <c r="AA456" i="2"/>
  <c r="AA460" i="2"/>
  <c r="AA464" i="2"/>
  <c r="AA468" i="2"/>
  <c r="AA472" i="2"/>
  <c r="AA476" i="2"/>
  <c r="AA480" i="2"/>
  <c r="AA484" i="2"/>
  <c r="AA488" i="2"/>
  <c r="AA337" i="2"/>
  <c r="AA351" i="2"/>
  <c r="AA367" i="2"/>
  <c r="AA383" i="2"/>
  <c r="AA393" i="2"/>
  <c r="AA402" i="2"/>
  <c r="AA421" i="2"/>
  <c r="AA431" i="2"/>
  <c r="AA442" i="2"/>
  <c r="AA453" i="2"/>
  <c r="AA463" i="2"/>
  <c r="AA474" i="2"/>
  <c r="AA485" i="2"/>
  <c r="AA492" i="2"/>
  <c r="AA496" i="2"/>
  <c r="AA500" i="2"/>
  <c r="AA504" i="2"/>
  <c r="AA508" i="2"/>
  <c r="AA512" i="2"/>
  <c r="AA401" i="2"/>
  <c r="AA422" i="2"/>
  <c r="AA433" i="2"/>
  <c r="AA443" i="2"/>
  <c r="AA454" i="2"/>
  <c r="AA465" i="2"/>
  <c r="AA475" i="2"/>
  <c r="AA486" i="2"/>
  <c r="AA423" i="2"/>
  <c r="AA434" i="2"/>
  <c r="AA445" i="2"/>
  <c r="AA455" i="2"/>
  <c r="AA466" i="2"/>
  <c r="AA477" i="2"/>
  <c r="AA487" i="2"/>
  <c r="AA493" i="2"/>
  <c r="AA497" i="2"/>
  <c r="AA501" i="2"/>
  <c r="AA505" i="2"/>
  <c r="AA509" i="2"/>
  <c r="AA425" i="2"/>
  <c r="AA435" i="2"/>
  <c r="AA446" i="2"/>
  <c r="AA457" i="2"/>
  <c r="AA467" i="2"/>
  <c r="AA478" i="2"/>
  <c r="AA489" i="2"/>
  <c r="AA389" i="2"/>
  <c r="AA395" i="2"/>
  <c r="AA399" i="2"/>
  <c r="AA413" i="2"/>
  <c r="AA414" i="2"/>
  <c r="AA415" i="2"/>
  <c r="AA426" i="2"/>
  <c r="AA437" i="2"/>
  <c r="AA447" i="2"/>
  <c r="AA458" i="2"/>
  <c r="AA469" i="2"/>
  <c r="AA479" i="2"/>
  <c r="AA490" i="2"/>
  <c r="AA494" i="2"/>
  <c r="AA498" i="2"/>
  <c r="AA502" i="2"/>
  <c r="AA506" i="2"/>
  <c r="AA510" i="2"/>
  <c r="AA387" i="2"/>
  <c r="AA391" i="2"/>
  <c r="AA409" i="2"/>
  <c r="AA410" i="2"/>
  <c r="AA411" i="2"/>
  <c r="AA417" i="2"/>
  <c r="AA427" i="2"/>
  <c r="AA438" i="2"/>
  <c r="AA449" i="2"/>
  <c r="AA459" i="2"/>
  <c r="AA470" i="2"/>
  <c r="AA481" i="2"/>
  <c r="AA398" i="2"/>
  <c r="AA405" i="2"/>
  <c r="AA406" i="2"/>
  <c r="AA418" i="2"/>
  <c r="AA429" i="2"/>
  <c r="AA439" i="2"/>
  <c r="AA450" i="2"/>
  <c r="AA461" i="2"/>
  <c r="AA471" i="2"/>
  <c r="AA482" i="2"/>
  <c r="AA491" i="2"/>
  <c r="AA495" i="2"/>
  <c r="AA499" i="2"/>
  <c r="AA503" i="2"/>
  <c r="AA507" i="2"/>
  <c r="AA511" i="2"/>
  <c r="AA403" i="2"/>
  <c r="AA419" i="2"/>
  <c r="AA430" i="2"/>
  <c r="AA441" i="2"/>
  <c r="AA451" i="2"/>
  <c r="AA462" i="2"/>
  <c r="AA473" i="2"/>
  <c r="AA48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<sst xmlns="http://schemas.openxmlformats.org/spreadsheetml/2006/main" count="380" uniqueCount="182">
  <si>
    <t>STRUCTURING OF ACTIVITIES</t>
  </si>
  <si>
    <t>Prioritization of objectives</t>
  </si>
  <si>
    <t>Responsibility</t>
  </si>
  <si>
    <t>Implementation structure</t>
  </si>
  <si>
    <t>Expected results</t>
  </si>
  <si>
    <t>Performance indicators</t>
  </si>
  <si>
    <t>Verification Sources</t>
  </si>
  <si>
    <t>Indicative targets</t>
  </si>
  <si>
    <t>Assumptions / Risks</t>
  </si>
  <si>
    <t>Comments</t>
  </si>
  <si>
    <t>Overall Objective</t>
  </si>
  <si>
    <t>OBS1:</t>
  </si>
  <si>
    <t>OBS2:</t>
  </si>
  <si>
    <t>OBS3:</t>
  </si>
  <si>
    <t>CHRONOGRAM OF ACTIVITIES</t>
  </si>
  <si>
    <t>No.</t>
  </si>
  <si>
    <t>ACTIVITIES</t>
  </si>
  <si>
    <t>START DATE</t>
  </si>
  <si>
    <t>END DATE</t>
  </si>
  <si>
    <t>COMMENTS</t>
  </si>
  <si>
    <t>Project</t>
  </si>
  <si>
    <t>Technical Guide for Updating the Technology Needs Assessment (TNA) and Developing a Technology Action Plan for the Implementation of NDC Côte d'Ivoire</t>
  </si>
  <si>
    <t>Develop the Technology Needs Assessment (TEA) report</t>
  </si>
  <si>
    <t>Establishing an Inclusive Climate Technology Innovation System (ICTIS)</t>
  </si>
  <si>
    <t>Carry out documentary research to make a diagnosis and define the contours of the needs expressed</t>
  </si>
  <si>
    <t>Identify sector documents related to climate technologies</t>
  </si>
  <si>
    <t>Analyze identified documents</t>
  </si>
  <si>
    <t>End date</t>
  </si>
  <si>
    <t>Update national climate change circumstances</t>
  </si>
  <si>
    <t>Identify relevant data and information to update and improve the national circumstances of the country</t>
  </si>
  <si>
    <t>Identify information on geography, climate, population, natural resources, socio-economic profile, economy and development and other policies related to climate change</t>
  </si>
  <si>
    <t>Strengthen experts on Multi-Criteria Decision Analysis (MCA), which aims to assess a coherent family of criteria to inform a decision-making process</t>
  </si>
  <si>
    <t>Identify objectives and criteria for the evaluation of identified technologies</t>
  </si>
  <si>
    <t>Set up a working team with sector experts to collect the information necessary for the realization of the database systems</t>
  </si>
  <si>
    <t>Define the database model and choose the appropriate database management system (DBMS)</t>
  </si>
  <si>
    <t>Define the general architecture of the database management system</t>
  </si>
  <si>
    <t>Identify existing and ongoing applications in the field of environment and climate change</t>
  </si>
  <si>
    <t>Make a diagnostic report of existing applications</t>
  </si>
  <si>
    <t>Establish an Inclusive Climate Technology Innovation System (ICTIS) platform</t>
  </si>
  <si>
    <t>Develop acquisition guides for identified technologies</t>
  </si>
  <si>
    <t>Produce a financial plan for each technology and by sector</t>
  </si>
  <si>
    <t>Start date</t>
  </si>
  <si>
    <t>Identify reporting documents in the area of ​​climate change</t>
  </si>
  <si>
    <t>Carry out the inventory of technological options by existing sector in the country</t>
  </si>
  <si>
    <t>Identify and map stakeholders</t>
  </si>
  <si>
    <t>Identify the structures holding climate technology</t>
  </si>
  <si>
    <t>Develop the survey sheet for the collection of information on technologies</t>
  </si>
  <si>
    <t>Carry out field missions to collect technological options in predefined sectors</t>
  </si>
  <si>
    <t>Carry out the technology options prioritization process</t>
  </si>
  <si>
    <t>Develop Technology Needs Assessment reports</t>
  </si>
  <si>
    <t>Make an inventory or inventory of existing information systems in order to analyze the advantages and disadvantages</t>
  </si>
  <si>
    <t>Analyze existing climate change information systems</t>
  </si>
  <si>
    <t>Carry out the mapping of information systems in terms of designer, status and hosting</t>
  </si>
  <si>
    <t>Carry out the design and development of database management systems</t>
  </si>
  <si>
    <t>List the National MRV system (Measurement, Notification and Verification) which is a system integrating the monitoring of technologies</t>
  </si>
  <si>
    <t>Analyze the different options for integrating the two systems</t>
  </si>
  <si>
    <t>Integrate the ICTIS platform into the National MRV System</t>
  </si>
  <si>
    <t>Conduct pre-workshop fact-finding missions to identify climate change impacts and technology implementation barriers</t>
  </si>
  <si>
    <t xml:space="preserve">Strengthen the capacities of climate actors in the use of the ICTIS platform
</t>
  </si>
  <si>
    <t>Develop a training program and modules to familiarize stakeholders with the EBT process</t>
  </si>
  <si>
    <t>Identify and list all legal provisions relating to climate change</t>
  </si>
  <si>
    <t>Identify and catalog the members of the steering committee and those of the technical committee</t>
  </si>
  <si>
    <t>Develop a draft order for the operation and perinization of the system</t>
  </si>
  <si>
    <t>Identify resource persons by technology and by sector to have reliable documents on technological options</t>
  </si>
  <si>
    <t>Set a framework for action</t>
  </si>
  <si>
    <t>Propose a scale for the deployment of the selected technologies</t>
  </si>
  <si>
    <t>List feasible steps to overcome identified technology barriers</t>
  </si>
  <si>
    <t>Define the actions necessary for the successful implementation of the technology in the country and define the related activities</t>
  </si>
  <si>
    <t>Identify the stakeholders in charge of implementing the TAP and define their respective roles and responsibilities</t>
  </si>
  <si>
    <t>Establish the timetable for the implementation of the PAT</t>
  </si>
  <si>
    <t>Define a favorable implementation framework</t>
  </si>
  <si>
    <t>Identify the capacities needed to successfully implement the PAT</t>
  </si>
  <si>
    <t>Estimate the cost of identified actions and activities and formulate a budget</t>
  </si>
  <si>
    <t>Monitor, report and track implementation progress</t>
  </si>
  <si>
    <t xml:space="preserve">Prepare a contingency and risk management plan
</t>
  </si>
  <si>
    <t>Set reporting and tracking parameters and timeline</t>
  </si>
  <si>
    <t>Inventory information on geography, climate, population, natural resources, related to climate change to obtain the necessary data</t>
  </si>
  <si>
    <t>Develop strategies to transform and attract private sector investment</t>
  </si>
  <si>
    <t xml:space="preserve">Develop a roadmap to facilitate the formation of a climate technology market
</t>
  </si>
  <si>
    <t>Initiate incentive and penalizing mechanisms to be introduced at the political and regulatory level to promote the transition to the use of clean technologies</t>
  </si>
  <si>
    <t>Develop quality project concept notes to be submitted in the climate windows</t>
  </si>
  <si>
    <t xml:space="preserve">Identifying viable project ideas emerged from the TAP
</t>
  </si>
  <si>
    <t>Support the development of up to 4 concept notes based on the TAP</t>
  </si>
  <si>
    <t>Update the Technology Needs Assessment (TNA) and develop a Technology Action Plan (TAP) for priority technologies to address climate change challenges in the most critical sectors of the economy.</t>
  </si>
  <si>
    <t>Activity Tracking</t>
  </si>
  <si>
    <t>Achieved</t>
  </si>
  <si>
    <t>In progress</t>
  </si>
  <si>
    <t>PROJECT :</t>
  </si>
  <si>
    <t>SPECIFIC OBJECTIVES :</t>
  </si>
  <si>
    <t>MAIN ACTIVITIES</t>
  </si>
  <si>
    <t>RESPONSIBLE</t>
  </si>
  <si>
    <t>DELIVERABLES</t>
  </si>
  <si>
    <t>Period</t>
  </si>
  <si>
    <t>OIKO</t>
  </si>
  <si>
    <t>Notification documents available and analyzed</t>
  </si>
  <si>
    <t>Diagnostic analysis report available</t>
  </si>
  <si>
    <t>ITUC Archive</t>
  </si>
  <si>
    <t>Seven notification documents</t>
  </si>
  <si>
    <t>- Lack of budget - Difficulty of access</t>
  </si>
  <si>
    <t>Updated information on national circumstances</t>
  </si>
  <si>
    <t>National circumstances report available</t>
  </si>
  <si>
    <t>Organize a launch and capacity building workshop for stakeholders on the EBT process</t>
  </si>
  <si>
    <t>Not Achieved</t>
  </si>
  <si>
    <t>experts</t>
  </si>
  <si>
    <t>Survey sheet and data collection missions carried out</t>
  </si>
  <si>
    <t>Number of technology options available</t>
  </si>
  <si>
    <t>xx technology options</t>
  </si>
  <si>
    <t>- Unavailability of experts - Lack of collaboration from technology holders</t>
  </si>
  <si>
    <t>Organize a validation workshop of the technology options matrix</t>
  </si>
  <si>
    <t>CSI and technology owners</t>
  </si>
  <si>
    <t>Organize an EBT report validation workshop</t>
  </si>
  <si>
    <t>Technology prioritization report and EBT report prepared and validated</t>
  </si>
  <si>
    <t>Number of documents available</t>
  </si>
  <si>
    <t>Two reports on available technologies</t>
  </si>
  <si>
    <t>- Unavailability of CSI experts - Lack of motivation of experts</t>
  </si>
  <si>
    <t>Experts in charge of development</t>
  </si>
  <si>
    <t>Number of documents for application development</t>
  </si>
  <si>
    <t>xx application development documents</t>
  </si>
  <si>
    <t>- Incompetence of developers - Lack of motivation</t>
  </si>
  <si>
    <t>The recommendations report on the implementation of a technological platform and the data dictionary</t>
  </si>
  <si>
    <t>Development experts and sector experts</t>
  </si>
  <si>
    <t>The design of database management systems is carried out</t>
  </si>
  <si>
    <t>Specifications are available</t>
  </si>
  <si>
    <t>- Unavailability of developers - Insufficient budget</t>
  </si>
  <si>
    <t>xx specifications</t>
  </si>
  <si>
    <t>Develop and put online the ICTIS platform integrating sectoral database systems</t>
  </si>
  <si>
    <t>Organize a validation workshop for the design of database management systems</t>
  </si>
  <si>
    <t>Organize a workshop to present and validate the ICTIS platform</t>
  </si>
  <si>
    <t>Development experts, sector experts and resource persons</t>
  </si>
  <si>
    <t>ICTIS platform developed and linked to the national MRV system</t>
  </si>
  <si>
    <t>The development report of the ICTIS platform and the software package made available</t>
  </si>
  <si>
    <t>CSI archive and ICTIS platform URL</t>
  </si>
  <si>
    <t>xx applications available</t>
  </si>
  <si>
    <t>Legal expert</t>
  </si>
  <si>
    <t>Organize a training workshop for system administrators for skills transfer</t>
  </si>
  <si>
    <t>Organize a training workshop for ICTIS system users</t>
  </si>
  <si>
    <t>Platform administrators and users are reinforced</t>
  </si>
  <si>
    <t>Number of players in the ICTIS platform strengthened</t>
  </si>
  <si>
    <t>xx actors of the ICTIS platform strengthened</t>
  </si>
  <si>
    <t>- Unavailability of developers - Unavailability of actors</t>
  </si>
  <si>
    <t xml:space="preserve">Establish an institutional arrangement to sustain the system
</t>
  </si>
  <si>
    <t>An institutional arrangement to sustain the system is available</t>
  </si>
  <si>
    <t>Number of projects stopped for the operation and perinization of the system</t>
  </si>
  <si>
    <t>xx stop projects for the operation and perinization of the system</t>
  </si>
  <si>
    <t>- Unavailability of the legal expert</t>
  </si>
  <si>
    <t>Development of Technological Action Plans (PAT)</t>
  </si>
  <si>
    <t>Develop and validate a technology appropriation action plan by sector and by technology</t>
  </si>
  <si>
    <t>Technology ownership action plans are carried out</t>
  </si>
  <si>
    <t>Number of technology ownership action plans</t>
  </si>
  <si>
    <t>xx technology ownership action plans</t>
  </si>
  <si>
    <t>- Unavailability of experts - Unavailability of resource persons</t>
  </si>
  <si>
    <t>The experts</t>
  </si>
  <si>
    <t>Organize a workshop to validate the framework of actions</t>
  </si>
  <si>
    <t>Experts, resource persons</t>
  </si>
  <si>
    <t>Organize a roadmap validation workshop</t>
  </si>
  <si>
    <t>Write the final report of the technology needs assessment and the Technological Action Plan (TAP)</t>
  </si>
  <si>
    <t xml:space="preserve">Collect and compile all industry reports on technologies
</t>
  </si>
  <si>
    <t>Write the draft report of the technology needs assessment</t>
  </si>
  <si>
    <t>Organize a validation workshop for the draft report of the technology needs assessment</t>
  </si>
  <si>
    <t>Organize the policy approval ceremony for the delivery of the final report of the technology needs assessment</t>
  </si>
  <si>
    <t>The action framework is defined for each technology</t>
  </si>
  <si>
    <t>Number of action frameworks for each technology</t>
  </si>
  <si>
    <t>xx frame of actions by technology</t>
  </si>
  <si>
    <t>- Unavailability of experts</t>
  </si>
  <si>
    <t>Produce the diagnostic report on climate technology</t>
  </si>
  <si>
    <t>Produce a report on the national context of the country</t>
  </si>
  <si>
    <t>Organize a workshop on the technology prioritization process</t>
  </si>
  <si>
    <t>The implementation framework is defined for each technology</t>
  </si>
  <si>
    <t>xx action framework for each technology</t>
  </si>
  <si>
    <t>The document of the parameters, the chronology of the reports and the monitoring-evaluationi is available</t>
  </si>
  <si>
    <t>Number of documents for parameters, chronology of reports and monitoring-evaluation</t>
  </si>
  <si>
    <t>xx parameters xx reports xx monitoring report</t>
  </si>
  <si>
    <t>The roadmap is established and validated</t>
  </si>
  <si>
    <t>Number of roadmaps</t>
  </si>
  <si>
    <t>xx roadmaps</t>
  </si>
  <si>
    <t>Concept notes developed</t>
  </si>
  <si>
    <t>Number of concept notes</t>
  </si>
  <si>
    <t>xx concept notes</t>
  </si>
  <si>
    <t>Final report of the technology needs assessment is available</t>
  </si>
  <si>
    <t>A final report of the technology needs assessment</t>
  </si>
  <si>
    <t>The final report of the technology needs assessment</t>
  </si>
  <si>
    <t>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</si>
</sst>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-&quot;"/>
    <numFmt numFmtId="165" formatCode="General;General;&quot;&quot;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20"/>
      <name val="Book Antiqua"/>
      <family val="1"/>
    </font>
    <font>
      <b/>
      <sz val="28"/>
      <name val="Footlight MT Light"/>
      <family val="1"/>
    </font>
    <font>
      <sz val="10"/>
      <name val="Tahoma"/>
      <family val="2"/>
    </font>
    <font>
      <b/>
      <sz val="16"/>
      <color rgb="FFC00000"/>
      <name val="Tahoma"/>
      <family val="2"/>
    </font>
    <font>
      <b/>
      <sz val="12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b/>
      <sz val="16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color theme="0" tint="-4.9989318521683403E-2"/>
      <name val="Tahoma"/>
      <family val="2"/>
    </font>
    <font>
      <b/>
      <sz val="8"/>
      <color theme="0"/>
      <name val="Tahoma"/>
      <family val="2"/>
    </font>
    <font>
      <b/>
      <sz val="9"/>
      <color rgb="FFC00000"/>
      <name val="Tahoma"/>
      <family val="2"/>
    </font>
    <font>
      <sz val="10"/>
      <name val="Book Antiqua"/>
      <family val="1"/>
    </font>
    <font>
      <b/>
      <sz val="8"/>
      <color rgb="FFC00000"/>
      <name val="Tahoma"/>
      <family val="2"/>
    </font>
    <font>
      <b/>
      <sz val="18"/>
      <name val="Footlight MT Light"/>
      <family val="1"/>
    </font>
    <font>
      <b/>
      <sz val="12"/>
      <color theme="4" tint="-0.499984740745262"/>
      <name val="Tahoma"/>
      <family val="2"/>
    </font>
    <font>
      <sz val="8"/>
      <name val="Book Antiqua"/>
      <family val="1"/>
    </font>
    <font>
      <b/>
      <sz val="12"/>
      <color rgb="FFC00000"/>
      <name val="Tahoma"/>
      <family val="2"/>
    </font>
    <font>
      <sz val="8"/>
      <color theme="0" tint="-0.14999847407452621"/>
      <name val="Tahoma"/>
      <family val="2"/>
    </font>
    <font>
      <b/>
      <sz val="16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3" fontId="14" fillId="3" borderId="6" xfId="1" applyNumberFormat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vertical="center" wrapText="1"/>
    </xf>
    <xf numFmtId="1" fontId="13" fillId="3" borderId="6" xfId="1" applyNumberFormat="1" applyFont="1" applyFill="1" applyBorder="1" applyAlignment="1">
      <alignment vertical="center" wrapText="1"/>
    </xf>
    <xf numFmtId="0" fontId="13" fillId="3" borderId="7" xfId="1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 wrapText="1"/>
    </xf>
    <xf numFmtId="165" fontId="19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2" applyFont="1" applyAlignment="1">
      <alignment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center" wrapText="1"/>
      <protection locked="0"/>
    </xf>
    <xf numFmtId="0" fontId="2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4" fontId="14" fillId="0" borderId="14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7" fillId="0" borderId="0" xfId="2" applyFont="1" applyAlignment="1">
      <alignment horizontal="right" vertical="center" wrapText="1"/>
    </xf>
    <xf numFmtId="14" fontId="17" fillId="0" borderId="0" xfId="2" applyNumberFormat="1" applyFont="1" applyAlignment="1">
      <alignment horizontal="center" vertical="center" wrapText="1"/>
    </xf>
    <xf numFmtId="14" fontId="13" fillId="0" borderId="0" xfId="1" applyNumberFormat="1" applyFont="1" applyAlignment="1">
      <alignment horizontal="center" vertical="center" wrapText="1"/>
    </xf>
    <xf numFmtId="14" fontId="14" fillId="3" borderId="6" xfId="1" applyNumberFormat="1" applyFont="1" applyFill="1" applyBorder="1" applyAlignment="1">
      <alignment horizontal="center" vertical="center" wrapText="1"/>
    </xf>
    <xf numFmtId="14" fontId="13" fillId="0" borderId="6" xfId="1" applyNumberFormat="1" applyFont="1" applyBorder="1" applyAlignment="1">
      <alignment horizontal="center" vertical="center" wrapText="1"/>
    </xf>
    <xf numFmtId="14" fontId="24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14" fontId="14" fillId="2" borderId="6" xfId="1" applyNumberFormat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center" vertical="center" wrapText="1"/>
    </xf>
    <xf numFmtId="1" fontId="13" fillId="2" borderId="6" xfId="1" applyNumberFormat="1" applyFont="1" applyFill="1" applyBorder="1" applyAlignment="1">
      <alignment horizontal="left" vertical="center" wrapText="1"/>
    </xf>
    <xf numFmtId="1" fontId="13" fillId="2" borderId="6" xfId="1" applyNumberFormat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8" fillId="4" borderId="6" xfId="1" applyFont="1" applyFill="1" applyBorder="1" applyAlignment="1">
      <alignment vertical="center" wrapText="1"/>
    </xf>
    <xf numFmtId="0" fontId="8" fillId="4" borderId="7" xfId="1" applyFont="1" applyFill="1" applyBorder="1" applyAlignment="1">
      <alignment vertical="center" wrapText="1"/>
    </xf>
    <xf numFmtId="0" fontId="13" fillId="0" borderId="5" xfId="1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14" fontId="13" fillId="0" borderId="18" xfId="1" applyNumberFormat="1" applyFont="1" applyBorder="1" applyAlignment="1">
      <alignment horizontal="center" vertical="center" wrapText="1"/>
    </xf>
    <xf numFmtId="14" fontId="14" fillId="0" borderId="18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" fillId="7" borderId="6" xfId="1" applyFont="1" applyFill="1" applyBorder="1" applyAlignment="1">
      <alignment vertical="center" wrapText="1"/>
    </xf>
    <xf numFmtId="0" fontId="2" fillId="8" borderId="6" xfId="1" applyFont="1" applyFill="1" applyBorder="1" applyAlignment="1">
      <alignment vertical="center" wrapText="1"/>
    </xf>
    <xf numFmtId="0" fontId="2" fillId="7" borderId="18" xfId="1" applyFont="1" applyFill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14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wrapText="1"/>
    </xf>
    <xf numFmtId="0" fontId="8" fillId="4" borderId="6" xfId="1" applyFont="1" applyFill="1" applyBorder="1" applyAlignment="1">
      <alignment vertical="center" wrapText="1"/>
    </xf>
    <xf numFmtId="0" fontId="5" fillId="0" borderId="6" xfId="1" applyFont="1" applyBorder="1" applyAlignment="1">
      <alignment horizontal="left" vertical="center" wrapText="1"/>
    </xf>
    <xf numFmtId="0" fontId="8" fillId="4" borderId="7" xfId="1" applyFont="1" applyFill="1" applyBorder="1" applyAlignment="1">
      <alignment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textRotation="90" wrapText="1"/>
    </xf>
    <xf numFmtId="0" fontId="12" fillId="2" borderId="6" xfId="1" applyFont="1" applyFill="1" applyBorder="1" applyAlignment="1">
      <alignment horizontal="center" vertical="center" textRotation="90" wrapText="1"/>
    </xf>
    <xf numFmtId="0" fontId="7" fillId="2" borderId="6" xfId="1" applyFont="1" applyFill="1" applyBorder="1" applyAlignment="1">
      <alignment horizontal="left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0" fillId="0" borderId="0" xfId="1" applyFont="1" applyAlignment="1">
      <alignment horizontal="right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14" fontId="11" fillId="5" borderId="4" xfId="1" applyNumberFormat="1" applyFont="1" applyFill="1" applyBorder="1" applyAlignment="1">
      <alignment horizontal="center" vertical="center" wrapText="1"/>
    </xf>
    <xf numFmtId="14" fontId="11" fillId="5" borderId="6" xfId="1" applyNumberFormat="1" applyFont="1" applyFill="1" applyBorder="1" applyAlignment="1">
      <alignment horizontal="center" vertical="center" wrapText="1"/>
    </xf>
    <xf numFmtId="0" fontId="23" fillId="0" borderId="0" xfId="2" applyFont="1" applyAlignment="1">
      <alignment vertical="center" wrapText="1"/>
    </xf>
    <xf numFmtId="0" fontId="14" fillId="0" borderId="18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14" fontId="14" fillId="0" borderId="4" xfId="0" applyNumberFormat="1" applyFont="1" applyBorder="1" applyAlignment="1" applyProtection="1">
      <alignment horizontal="center" vertical="center" wrapText="1"/>
      <protection locked="0"/>
    </xf>
    <xf numFmtId="14" fontId="14" fillId="0" borderId="9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right" vertical="center" wrapText="1"/>
    </xf>
  </cellXfs>
  <cellStyles count="3">
    <cellStyle name="Normal" xfId="0" builtinId="0"/>
    <cellStyle name="Normal 2" xfId="2" xr:uid="{0728065E-A6F5-4BD5-A09A-32D1511293B3}"/>
    <cellStyle name="Normal 4" xfId="1" xr:uid="{AA328612-6A6C-43F1-9655-07572BA18BB6}"/>
  </cellStyles>
  <dxfs count="1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B050"/>
      </font>
      <fill>
        <patternFill>
          <bgColor rgb="FF00B050"/>
        </patternFill>
      </fill>
    </dxf>
    <dxf>
      <font>
        <color rgb="FFFFC000"/>
      </font>
      <fill>
        <patternFill>
          <bgColor rgb="FFFFC000"/>
        </patternFill>
      </fill>
    </dxf>
    <dxf>
      <fill>
        <patternFill>
          <bgColor rgb="FFC0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ropbox\DLCC_Activites\Suivi_Activites_DLCC.xlsm" TargetMode="External"/><Relationship Id="rId1" Type="http://schemas.openxmlformats.org/officeDocument/2006/relationships/externalLinkPath" Target="file:///C:\Users\USER\Dropbox\DLCC_Activites\Suivi_Activites_DLC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GEDD"/>
      <sheetName val="DEPN"/>
      <sheetName val="DQEPR"/>
      <sheetName val="DDISC"/>
      <sheetName val="DPSDD"/>
      <sheetName val="DPEDD"/>
      <sheetName val="CL_DLCC"/>
      <sheetName val="DLCC"/>
      <sheetName val="DEVRS"/>
      <sheetName val="ChronoExcel2020"/>
      <sheetName val="RapportOBS"/>
      <sheetName val="RecapAct"/>
      <sheetName val="CL_COP"/>
      <sheetName val="Feuil3"/>
    </sheetNames>
    <sheetDataSet>
      <sheetData sheetId="0">
        <row r="1">
          <cell r="K1"/>
        </row>
        <row r="3">
          <cell r="K3" t="str">
            <v>Observations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L5" t="str">
            <v>Direction Générale de l'Environnement et du Développement Durable</v>
          </cell>
        </row>
        <row r="6">
          <cell r="L6" t="str">
            <v>ABOUA ABOUA GUSTAVE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E6B2-7874-4271-A9A1-3817BE0AB666}">
  <sheetPr>
    <tabColor rgb="FFFF0000"/>
  </sheetPr>
  <dimension ref="A1:X74"/>
  <sheetViews>
    <sheetView tabSelected="1" zoomScaleNormal="100" workbookViewId="0">
      <selection activeCell="E6" sqref="E6:G6"/>
    </sheetView>
  </sheetViews>
  <sheetFormatPr baseColWidth="10" defaultColWidth="11.42578125" defaultRowHeight="12.75" x14ac:dyDescent="0.2"/>
  <cols>
    <col min="1" max="1" width="3.7109375" style="1" customWidth="1"/>
    <col min="2" max="2" width="0.28515625" style="1" customWidth="1"/>
    <col min="3" max="3" width="9.42578125" style="8" customWidth="1"/>
    <col min="4" max="4" width="5.85546875" style="8" customWidth="1"/>
    <col min="5" max="5" width="33.28515625" style="4" customWidth="1"/>
    <col min="6" max="6" width="8.5703125" style="8" customWidth="1"/>
    <col min="7" max="7" width="35.42578125" style="4" customWidth="1"/>
    <col min="8" max="8" width="15.7109375" style="8" customWidth="1"/>
    <col min="9" max="9" width="22.28515625" style="8" customWidth="1"/>
    <col min="10" max="11" width="12.7109375" style="52" customWidth="1"/>
    <col min="12" max="12" width="13.7109375" style="8" customWidth="1"/>
    <col min="13" max="13" width="34.28515625" style="8" customWidth="1"/>
    <col min="14" max="14" width="30.7109375" style="4" customWidth="1"/>
    <col min="15" max="15" width="24.42578125" style="8" customWidth="1"/>
    <col min="16" max="16" width="27.28515625" style="8" customWidth="1"/>
    <col min="17" max="17" width="21" style="8" customWidth="1"/>
    <col min="18" max="18" width="22.85546875" style="4" customWidth="1"/>
    <col min="19" max="24" width="5.28515625" style="4" customWidth="1"/>
    <col min="25" max="16384" width="11.42578125" style="4"/>
  </cols>
  <sheetData>
    <row r="1" spans="1:24" ht="36.75" customHeight="1" x14ac:dyDescent="0.2">
      <c r="C1" s="98" t="s">
        <v>0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2"/>
      <c r="Q1" s="2"/>
      <c r="R1" s="3"/>
    </row>
    <row r="2" spans="1:24" ht="45.6" customHeight="1" x14ac:dyDescent="0.2">
      <c r="C2" s="99" t="s">
        <v>20</v>
      </c>
      <c r="D2" s="99"/>
      <c r="E2" s="108" t="s">
        <v>21</v>
      </c>
      <c r="F2" s="108"/>
      <c r="G2" s="108"/>
      <c r="H2" s="108"/>
      <c r="I2" s="50" t="s">
        <v>92</v>
      </c>
      <c r="J2" s="51">
        <v>45078</v>
      </c>
      <c r="K2" s="51">
        <v>45657</v>
      </c>
      <c r="L2" s="31"/>
      <c r="M2" s="31"/>
      <c r="N2" s="5"/>
      <c r="O2" s="5"/>
      <c r="P2" s="5"/>
      <c r="Q2" s="5"/>
      <c r="R2" s="6"/>
    </row>
    <row r="3" spans="1:24" s="8" customFormat="1" ht="3.75" customHeight="1" thickBot="1" x14ac:dyDescent="0.25">
      <c r="A3" s="7"/>
      <c r="B3" s="7"/>
      <c r="E3" s="4"/>
      <c r="G3" s="9"/>
      <c r="J3" s="52"/>
      <c r="K3" s="52"/>
      <c r="N3" s="4"/>
      <c r="R3" s="4"/>
    </row>
    <row r="4" spans="1:24" s="11" customFormat="1" ht="29.25" customHeight="1" thickTop="1" x14ac:dyDescent="0.2">
      <c r="A4" s="10"/>
      <c r="B4" s="100" t="s">
        <v>1</v>
      </c>
      <c r="C4" s="101"/>
      <c r="D4" s="101"/>
      <c r="E4" s="101"/>
      <c r="F4" s="101"/>
      <c r="G4" s="101"/>
      <c r="H4" s="104" t="s">
        <v>2</v>
      </c>
      <c r="I4" s="104" t="s">
        <v>3</v>
      </c>
      <c r="J4" s="106" t="s">
        <v>41</v>
      </c>
      <c r="K4" s="106" t="s">
        <v>27</v>
      </c>
      <c r="L4" s="104" t="s">
        <v>84</v>
      </c>
      <c r="M4" s="88" t="s">
        <v>4</v>
      </c>
      <c r="N4" s="88" t="s">
        <v>5</v>
      </c>
      <c r="O4" s="88" t="s">
        <v>6</v>
      </c>
      <c r="P4" s="88" t="s">
        <v>7</v>
      </c>
      <c r="Q4" s="88" t="s">
        <v>8</v>
      </c>
      <c r="R4" s="90" t="s">
        <v>9</v>
      </c>
    </row>
    <row r="5" spans="1:24" s="11" customFormat="1" ht="24" customHeight="1" x14ac:dyDescent="0.2">
      <c r="A5" s="10"/>
      <c r="B5" s="102"/>
      <c r="C5" s="103"/>
      <c r="D5" s="103"/>
      <c r="E5" s="103"/>
      <c r="F5" s="103"/>
      <c r="G5" s="103"/>
      <c r="H5" s="105"/>
      <c r="I5" s="105"/>
      <c r="J5" s="107"/>
      <c r="K5" s="107"/>
      <c r="L5" s="105"/>
      <c r="M5" s="89"/>
      <c r="N5" s="89"/>
      <c r="O5" s="89"/>
      <c r="P5" s="89"/>
      <c r="Q5" s="89"/>
      <c r="R5" s="91"/>
    </row>
    <row r="6" spans="1:24" s="11" customFormat="1" ht="87" customHeight="1" x14ac:dyDescent="0.2">
      <c r="A6" s="10"/>
      <c r="B6" s="92" t="s">
        <v>10</v>
      </c>
      <c r="C6" s="93"/>
      <c r="D6" s="93"/>
      <c r="E6" s="94" t="s">
        <v>83</v>
      </c>
      <c r="F6" s="94"/>
      <c r="G6" s="94"/>
      <c r="H6" s="60"/>
      <c r="I6" s="60"/>
      <c r="J6" s="61"/>
      <c r="K6" s="61"/>
      <c r="L6" s="60"/>
      <c r="M6" s="62"/>
      <c r="N6" s="62"/>
      <c r="O6" s="63"/>
      <c r="P6" s="64"/>
      <c r="Q6" s="65"/>
      <c r="R6" s="66"/>
    </row>
    <row r="7" spans="1:24" s="11" customFormat="1" ht="30" customHeight="1" x14ac:dyDescent="0.2">
      <c r="A7" s="10"/>
      <c r="B7" s="95" t="s">
        <v>11</v>
      </c>
      <c r="C7" s="96"/>
      <c r="D7" s="96"/>
      <c r="E7" s="97" t="s">
        <v>22</v>
      </c>
      <c r="F7" s="97"/>
      <c r="G7" s="97"/>
      <c r="H7" s="12"/>
      <c r="I7" s="12"/>
      <c r="J7" s="53"/>
      <c r="K7" s="53"/>
      <c r="L7" s="12"/>
      <c r="M7" s="13"/>
      <c r="N7" s="13"/>
      <c r="O7" s="13"/>
      <c r="P7" s="14"/>
      <c r="Q7" s="14"/>
      <c r="R7" s="15"/>
    </row>
    <row r="8" spans="1:24" s="11" customFormat="1" ht="30" customHeight="1" x14ac:dyDescent="0.2">
      <c r="A8" s="10"/>
      <c r="B8" s="95" t="s">
        <v>12</v>
      </c>
      <c r="C8" s="96"/>
      <c r="D8" s="96"/>
      <c r="E8" s="97" t="s">
        <v>23</v>
      </c>
      <c r="F8" s="97"/>
      <c r="G8" s="97"/>
      <c r="H8" s="12"/>
      <c r="I8" s="12"/>
      <c r="J8" s="53"/>
      <c r="K8" s="53"/>
      <c r="L8" s="12"/>
      <c r="M8" s="13"/>
      <c r="N8" s="13"/>
      <c r="O8" s="13"/>
      <c r="P8" s="14"/>
      <c r="Q8" s="14"/>
      <c r="R8" s="15"/>
    </row>
    <row r="9" spans="1:24" s="11" customFormat="1" ht="30" customHeight="1" x14ac:dyDescent="0.2">
      <c r="A9" s="10"/>
      <c r="B9" s="95" t="s">
        <v>13</v>
      </c>
      <c r="C9" s="96"/>
      <c r="D9" s="96"/>
      <c r="E9" s="97" t="s">
        <v>145</v>
      </c>
      <c r="F9" s="97"/>
      <c r="G9" s="97"/>
      <c r="H9" s="12"/>
      <c r="I9" s="12"/>
      <c r="J9" s="53"/>
      <c r="K9" s="53"/>
      <c r="L9" s="12"/>
      <c r="M9" s="13"/>
      <c r="N9" s="13"/>
      <c r="O9" s="13"/>
      <c r="P9" s="13"/>
      <c r="Q9" s="14"/>
      <c r="R9" s="15"/>
    </row>
    <row r="10" spans="1:24" s="8" customFormat="1" ht="42" customHeight="1" x14ac:dyDescent="0.2">
      <c r="A10" s="7"/>
      <c r="B10" s="67"/>
      <c r="C10" s="68" t="s">
        <v>11</v>
      </c>
      <c r="D10" s="85" t="str">
        <f>INDEX($E$7:$E$9,MATCH(C10,ObjSpecif,0))</f>
        <v>Develop the Technology Needs Assessment (TEA) report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7"/>
      <c r="T10" s="8">
        <f t="shared" ref="T10" si="0">IF(C10&lt;&gt;"",MATCH(C10,ObjSpecif,0),T9)</f>
        <v>1</v>
      </c>
      <c r="U10" s="8">
        <f t="shared" ref="U10:U73" si="1">IF(LEFT($C10,3)&lt;&gt;"OBS",IF($E10&lt;&gt;"",COUNTA(NbMission),U9),0)</f>
        <v>0</v>
      </c>
      <c r="V10" s="8" t="str">
        <f t="shared" ref="V10" si="2">T10&amp;"."&amp;U10</f>
        <v>1.0</v>
      </c>
      <c r="W10" s="8">
        <f t="shared" ref="W10" si="3">IF(LEFT($C10,3)&lt;&gt;"OBS",IF($G10&lt;&gt;"",MATCH(G10,NbActivites,0),W9),0)</f>
        <v>0</v>
      </c>
      <c r="X10" s="8" t="e">
        <f ca="1">IF(AND(_xlfn.XMATCH(ChronoEBT!$D$3,OBS,0)=EBT!T10,U10&lt;&gt;0),ROW(),"")</f>
        <v>#NAME?</v>
      </c>
    </row>
    <row r="11" spans="1:24" s="8" customFormat="1" ht="36" customHeight="1" x14ac:dyDescent="0.2">
      <c r="A11" s="16"/>
      <c r="B11" s="70"/>
      <c r="C11" s="82"/>
      <c r="D11" s="83" t="str">
        <f ca="1">"Activité "&amp;V11</f>
        <v>Activité 1.1</v>
      </c>
      <c r="E11" s="80" t="s">
        <v>24</v>
      </c>
      <c r="F11" s="17" t="str">
        <f t="shared" ref="F11:F28" ca="1" si="4">IF(G11&lt;&gt;"",T11&amp;"."&amp;U11&amp;"."&amp;W11,"")</f>
        <v>1.1.1</v>
      </c>
      <c r="G11" s="18" t="s">
        <v>42</v>
      </c>
      <c r="H11" s="19" t="s">
        <v>93</v>
      </c>
      <c r="I11" s="19" t="s">
        <v>181</v>
      </c>
      <c r="J11" s="54">
        <v>45096</v>
      </c>
      <c r="K11" s="54">
        <v>45107</v>
      </c>
      <c r="L11" s="71" t="s">
        <v>85</v>
      </c>
      <c r="M11" s="80" t="s">
        <v>94</v>
      </c>
      <c r="N11" s="80" t="s">
        <v>95</v>
      </c>
      <c r="O11" s="80" t="s">
        <v>96</v>
      </c>
      <c r="P11" s="80" t="s">
        <v>97</v>
      </c>
      <c r="Q11" s="84" t="s">
        <v>98</v>
      </c>
      <c r="R11" s="81"/>
      <c r="T11" s="8">
        <f t="shared" ref="T11:T73" si="5">IF(C11&lt;&gt;"",MATCH(C11,ObjSpecif,0),T10)</f>
        <v>1</v>
      </c>
      <c r="U11" s="8">
        <f t="shared" ca="1" si="1"/>
        <v>1</v>
      </c>
      <c r="V11" s="8" t="str">
        <f t="shared" ref="V11:V73" ca="1" si="6">T11&amp;"."&amp;U11</f>
        <v>1.1</v>
      </c>
      <c r="W11" s="8">
        <f t="shared" ref="W11:W73" ca="1" si="7">IF(LEFT($C11,3)&lt;&gt;"OBS",IF($G11&lt;&gt;"",MATCH(G11,NbActivites,0),W10),0)</f>
        <v>1</v>
      </c>
      <c r="X11" s="8" t="e">
        <f ca="1">IF(AND(_xlfn.XMATCH(ChronoEBT!$D$3,OBS,0)=EBT!T11,U11&lt;&gt;0),ROW(),"")</f>
        <v>#NAME?</v>
      </c>
    </row>
    <row r="12" spans="1:24" s="8" customFormat="1" ht="36" customHeight="1" x14ac:dyDescent="0.2">
      <c r="A12" s="16"/>
      <c r="B12" s="70"/>
      <c r="C12" s="82"/>
      <c r="D12" s="83"/>
      <c r="E12" s="80"/>
      <c r="F12" s="17" t="str">
        <f t="shared" ca="1" si="4"/>
        <v>1.1.2</v>
      </c>
      <c r="G12" s="18" t="s">
        <v>25</v>
      </c>
      <c r="H12" s="19" t="s">
        <v>93</v>
      </c>
      <c r="I12" s="19" t="s">
        <v>181</v>
      </c>
      <c r="J12" s="54">
        <v>45096</v>
      </c>
      <c r="K12" s="54">
        <v>45107</v>
      </c>
      <c r="L12" s="71" t="s">
        <v>85</v>
      </c>
      <c r="M12" s="80"/>
      <c r="N12" s="80"/>
      <c r="O12" s="80"/>
      <c r="P12" s="80"/>
      <c r="Q12" s="84"/>
      <c r="R12" s="81"/>
      <c r="T12" s="8">
        <f t="shared" si="5"/>
        <v>1</v>
      </c>
      <c r="U12" s="8">
        <f t="shared" ca="1" si="1"/>
        <v>1</v>
      </c>
      <c r="V12" s="8" t="str">
        <f t="shared" ca="1" si="6"/>
        <v>1.1</v>
      </c>
      <c r="W12" s="8">
        <f t="shared" ca="1" si="7"/>
        <v>2</v>
      </c>
      <c r="X12" s="8" t="e">
        <f ca="1">IF(AND(_xlfn.XMATCH(ChronoEBT!$D$3,OBS,0)=EBT!T12,U12&lt;&gt;0),ROW(),"")</f>
        <v>#NAME?</v>
      </c>
    </row>
    <row r="13" spans="1:24" s="8" customFormat="1" ht="36" customHeight="1" x14ac:dyDescent="0.2">
      <c r="A13" s="16"/>
      <c r="B13" s="70"/>
      <c r="C13" s="82"/>
      <c r="D13" s="83"/>
      <c r="E13" s="80"/>
      <c r="F13" s="17" t="str">
        <f t="shared" ca="1" si="4"/>
        <v>1.1.3</v>
      </c>
      <c r="G13" s="18" t="s">
        <v>26</v>
      </c>
      <c r="H13" s="19" t="s">
        <v>93</v>
      </c>
      <c r="I13" s="19" t="s">
        <v>181</v>
      </c>
      <c r="J13" s="54">
        <v>45096</v>
      </c>
      <c r="K13" s="54">
        <v>45107</v>
      </c>
      <c r="L13" s="71" t="s">
        <v>86</v>
      </c>
      <c r="M13" s="80"/>
      <c r="N13" s="80"/>
      <c r="O13" s="80"/>
      <c r="P13" s="80"/>
      <c r="Q13" s="84"/>
      <c r="R13" s="81"/>
      <c r="T13" s="8">
        <f t="shared" si="5"/>
        <v>1</v>
      </c>
      <c r="U13" s="8">
        <f t="shared" ca="1" si="1"/>
        <v>1</v>
      </c>
      <c r="V13" s="8" t="str">
        <f t="shared" ca="1" si="6"/>
        <v>1.1</v>
      </c>
      <c r="W13" s="8">
        <f t="shared" ca="1" si="7"/>
        <v>3</v>
      </c>
      <c r="X13" s="8" t="e">
        <f ca="1">IF(AND(_xlfn.XMATCH(ChronoEBT!$D$3,OBS,0)=EBT!T13,U13&lt;&gt;0),ROW(),"")</f>
        <v>#NAME?</v>
      </c>
    </row>
    <row r="14" spans="1:24" s="8" customFormat="1" ht="36" customHeight="1" x14ac:dyDescent="0.2">
      <c r="A14" s="16"/>
      <c r="B14" s="70"/>
      <c r="C14" s="82"/>
      <c r="D14" s="83"/>
      <c r="E14" s="80"/>
      <c r="F14" s="17" t="str">
        <f t="shared" ca="1" si="4"/>
        <v>1.1.4</v>
      </c>
      <c r="G14" s="77" t="s">
        <v>164</v>
      </c>
      <c r="H14" s="19" t="s">
        <v>93</v>
      </c>
      <c r="I14" s="19" t="s">
        <v>181</v>
      </c>
      <c r="J14" s="54">
        <v>45096</v>
      </c>
      <c r="K14" s="54">
        <v>45107</v>
      </c>
      <c r="L14" s="71" t="s">
        <v>86</v>
      </c>
      <c r="M14" s="80"/>
      <c r="N14" s="80"/>
      <c r="O14" s="80"/>
      <c r="P14" s="80"/>
      <c r="Q14" s="84"/>
      <c r="R14" s="81"/>
      <c r="T14" s="8">
        <f t="shared" si="5"/>
        <v>1</v>
      </c>
      <c r="U14" s="8">
        <f t="shared" ca="1" si="1"/>
        <v>1</v>
      </c>
      <c r="V14" s="8" t="str">
        <f t="shared" ca="1" si="6"/>
        <v>1.1</v>
      </c>
      <c r="W14" s="8">
        <f t="shared" ca="1" si="7"/>
        <v>4</v>
      </c>
      <c r="X14" s="8" t="e">
        <f ca="1">IF(AND(_xlfn.XMATCH(ChronoEBT!$D$3,OBS,0)=EBT!T14,U14&lt;&gt;0),ROW(),"")</f>
        <v>#NAME?</v>
      </c>
    </row>
    <row r="15" spans="1:24" s="8" customFormat="1" ht="45.6" customHeight="1" x14ac:dyDescent="0.2">
      <c r="A15" s="16"/>
      <c r="B15" s="70"/>
      <c r="C15" s="82"/>
      <c r="D15" s="83" t="str">
        <f ca="1">"Activité "&amp;V15</f>
        <v>Activité 1.2</v>
      </c>
      <c r="E15" s="80" t="s">
        <v>28</v>
      </c>
      <c r="F15" s="17" t="str">
        <f t="shared" ca="1" si="4"/>
        <v>1.2.1</v>
      </c>
      <c r="G15" s="18" t="s">
        <v>29</v>
      </c>
      <c r="H15" s="19" t="s">
        <v>93</v>
      </c>
      <c r="I15" s="19" t="s">
        <v>181</v>
      </c>
      <c r="J15" s="54">
        <v>45096</v>
      </c>
      <c r="K15" s="54">
        <v>45107</v>
      </c>
      <c r="L15" s="71" t="s">
        <v>102</v>
      </c>
      <c r="M15" s="80" t="s">
        <v>99</v>
      </c>
      <c r="N15" s="80" t="s">
        <v>100</v>
      </c>
      <c r="O15" s="80" t="s">
        <v>96</v>
      </c>
      <c r="P15" s="80" t="s">
        <v>97</v>
      </c>
      <c r="Q15" s="84" t="s">
        <v>98</v>
      </c>
      <c r="R15" s="81"/>
      <c r="T15" s="8">
        <f t="shared" si="5"/>
        <v>1</v>
      </c>
      <c r="U15" s="8">
        <f t="shared" ca="1" si="1"/>
        <v>2</v>
      </c>
      <c r="V15" s="8" t="str">
        <f t="shared" ca="1" si="6"/>
        <v>1.2</v>
      </c>
      <c r="W15" s="8">
        <f t="shared" ca="1" si="7"/>
        <v>1</v>
      </c>
      <c r="X15" s="8" t="e">
        <f ca="1">IF(AND(_xlfn.XMATCH(ChronoEBT!$D$3,OBS,0)=EBT!T15,U15&lt;&gt;0),ROW(),"")</f>
        <v>#NAME?</v>
      </c>
    </row>
    <row r="16" spans="1:24" s="8" customFormat="1" ht="45.6" customHeight="1" x14ac:dyDescent="0.2">
      <c r="A16" s="16"/>
      <c r="B16" s="70"/>
      <c r="C16" s="82"/>
      <c r="D16" s="83"/>
      <c r="E16" s="80"/>
      <c r="F16" s="17" t="str">
        <f t="shared" ref="F16" ca="1" si="8">IF(G16&lt;&gt;"",T16&amp;"."&amp;U16&amp;"."&amp;W16,"")</f>
        <v>1.2.2</v>
      </c>
      <c r="G16" s="77" t="s">
        <v>101</v>
      </c>
      <c r="H16" s="19" t="s">
        <v>93</v>
      </c>
      <c r="I16" s="19" t="s">
        <v>181</v>
      </c>
      <c r="J16" s="54">
        <v>45111</v>
      </c>
      <c r="K16" s="54">
        <v>45112</v>
      </c>
      <c r="L16" s="71" t="s">
        <v>102</v>
      </c>
      <c r="M16" s="80"/>
      <c r="N16" s="80"/>
      <c r="O16" s="80"/>
      <c r="P16" s="80"/>
      <c r="Q16" s="84"/>
      <c r="R16" s="81"/>
      <c r="T16" s="8">
        <f t="shared" si="5"/>
        <v>1</v>
      </c>
      <c r="U16" s="8">
        <f t="shared" ca="1" si="1"/>
        <v>2</v>
      </c>
      <c r="V16" s="8" t="str">
        <f t="shared" ca="1" si="6"/>
        <v>1.2</v>
      </c>
      <c r="W16" s="8">
        <f t="shared" ca="1" si="7"/>
        <v>2</v>
      </c>
      <c r="X16" s="8" t="e">
        <f ca="1">IF(AND(_xlfn.XMATCH(ChronoEBT!$D$3,OBS,0)=EBT!T16,U16&lt;&gt;0),ROW(),"")</f>
        <v>#NAME?</v>
      </c>
    </row>
    <row r="17" spans="1:24" s="8" customFormat="1" ht="57.75" customHeight="1" x14ac:dyDescent="0.2">
      <c r="A17" s="16"/>
      <c r="B17" s="70"/>
      <c r="C17" s="82"/>
      <c r="D17" s="83"/>
      <c r="E17" s="80"/>
      <c r="F17" s="17" t="str">
        <f t="shared" ca="1" si="4"/>
        <v>1.2.3</v>
      </c>
      <c r="G17" s="18" t="s">
        <v>30</v>
      </c>
      <c r="H17" s="19" t="s">
        <v>93</v>
      </c>
      <c r="I17" s="19" t="s">
        <v>181</v>
      </c>
      <c r="J17" s="54">
        <v>45096</v>
      </c>
      <c r="K17" s="54">
        <v>45107</v>
      </c>
      <c r="L17" s="71" t="s">
        <v>102</v>
      </c>
      <c r="M17" s="80"/>
      <c r="N17" s="80"/>
      <c r="O17" s="80"/>
      <c r="P17" s="80"/>
      <c r="Q17" s="84"/>
      <c r="R17" s="81"/>
      <c r="T17" s="8">
        <f t="shared" si="5"/>
        <v>1</v>
      </c>
      <c r="U17" s="8">
        <f t="shared" ca="1" si="1"/>
        <v>2</v>
      </c>
      <c r="V17" s="8" t="str">
        <f t="shared" ca="1" si="6"/>
        <v>1.2</v>
      </c>
      <c r="W17" s="8">
        <f t="shared" ca="1" si="7"/>
        <v>3</v>
      </c>
      <c r="X17" s="8" t="e">
        <f ca="1">IF(AND(_xlfn.XMATCH(ChronoEBT!$D$3,OBS,0)=EBT!T17,U17&lt;&gt;0),ROW(),"")</f>
        <v>#NAME?</v>
      </c>
    </row>
    <row r="18" spans="1:24" s="8" customFormat="1" ht="55.5" customHeight="1" x14ac:dyDescent="0.2">
      <c r="A18" s="16"/>
      <c r="B18" s="70"/>
      <c r="C18" s="82"/>
      <c r="D18" s="83"/>
      <c r="E18" s="80"/>
      <c r="F18" s="17" t="str">
        <f t="shared" ca="1" si="4"/>
        <v>1.2.4</v>
      </c>
      <c r="G18" s="18" t="s">
        <v>76</v>
      </c>
      <c r="H18" s="19" t="s">
        <v>93</v>
      </c>
      <c r="I18" s="19" t="s">
        <v>181</v>
      </c>
      <c r="J18" s="54">
        <v>45096</v>
      </c>
      <c r="K18" s="54">
        <v>45107</v>
      </c>
      <c r="L18" s="71" t="s">
        <v>102</v>
      </c>
      <c r="M18" s="80"/>
      <c r="N18" s="80"/>
      <c r="O18" s="80"/>
      <c r="P18" s="80"/>
      <c r="Q18" s="84"/>
      <c r="R18" s="81"/>
      <c r="T18" s="8">
        <f t="shared" si="5"/>
        <v>1</v>
      </c>
      <c r="U18" s="8">
        <f t="shared" ca="1" si="1"/>
        <v>2</v>
      </c>
      <c r="V18" s="8" t="str">
        <f t="shared" ca="1" si="6"/>
        <v>1.2</v>
      </c>
      <c r="W18" s="8">
        <f t="shared" ca="1" si="7"/>
        <v>4</v>
      </c>
      <c r="X18" s="8" t="e">
        <f ca="1">IF(AND(_xlfn.XMATCH(ChronoEBT!$D$3,OBS,0)=EBT!T18,U18&lt;&gt;0),ROW(),"")</f>
        <v>#NAME?</v>
      </c>
    </row>
    <row r="19" spans="1:24" s="8" customFormat="1" ht="27" customHeight="1" x14ac:dyDescent="0.2">
      <c r="A19" s="16"/>
      <c r="B19" s="70"/>
      <c r="C19" s="82"/>
      <c r="D19" s="83"/>
      <c r="E19" s="80"/>
      <c r="F19" s="17" t="str">
        <f t="shared" ca="1" si="4"/>
        <v>1.2.5</v>
      </c>
      <c r="G19" s="77" t="s">
        <v>165</v>
      </c>
      <c r="H19" s="19" t="s">
        <v>93</v>
      </c>
      <c r="I19" s="19" t="s">
        <v>181</v>
      </c>
      <c r="J19" s="54">
        <v>45096</v>
      </c>
      <c r="K19" s="54">
        <v>45107</v>
      </c>
      <c r="L19" s="71" t="s">
        <v>102</v>
      </c>
      <c r="M19" s="80"/>
      <c r="N19" s="80"/>
      <c r="O19" s="80"/>
      <c r="P19" s="80"/>
      <c r="Q19" s="84"/>
      <c r="R19" s="81"/>
      <c r="T19" s="8">
        <f t="shared" si="5"/>
        <v>1</v>
      </c>
      <c r="U19" s="8">
        <f t="shared" ca="1" si="1"/>
        <v>2</v>
      </c>
      <c r="V19" s="8" t="str">
        <f t="shared" ca="1" si="6"/>
        <v>1.2</v>
      </c>
      <c r="W19" s="8">
        <f t="shared" ca="1" si="7"/>
        <v>5</v>
      </c>
      <c r="X19" s="8" t="e">
        <f ca="1">IF(AND(_xlfn.XMATCH(ChronoEBT!$D$3,OBS,0)=EBT!T19,U19&lt;&gt;0),ROW(),"")</f>
        <v>#NAME?</v>
      </c>
    </row>
    <row r="20" spans="1:24" s="8" customFormat="1" ht="36" customHeight="1" x14ac:dyDescent="0.2">
      <c r="A20" s="16"/>
      <c r="B20" s="70"/>
      <c r="C20" s="82"/>
      <c r="D20" s="83" t="str">
        <f ca="1">"Activité "&amp;V20</f>
        <v>Activité 1.3</v>
      </c>
      <c r="E20" s="80" t="s">
        <v>43</v>
      </c>
      <c r="F20" s="17" t="str">
        <f t="shared" ca="1" si="4"/>
        <v>1.3.1</v>
      </c>
      <c r="G20" s="18" t="s">
        <v>44</v>
      </c>
      <c r="H20" s="19" t="s">
        <v>93</v>
      </c>
      <c r="I20" s="19" t="s">
        <v>181</v>
      </c>
      <c r="J20" s="54">
        <v>45078</v>
      </c>
      <c r="K20" s="54">
        <v>45092</v>
      </c>
      <c r="L20" s="71" t="s">
        <v>85</v>
      </c>
      <c r="M20" s="80" t="s">
        <v>104</v>
      </c>
      <c r="N20" s="80" t="s">
        <v>105</v>
      </c>
      <c r="O20" s="80" t="s">
        <v>96</v>
      </c>
      <c r="P20" s="80" t="s">
        <v>106</v>
      </c>
      <c r="Q20" s="86" t="s">
        <v>107</v>
      </c>
      <c r="R20" s="81"/>
      <c r="T20" s="8">
        <f t="shared" si="5"/>
        <v>1</v>
      </c>
      <c r="U20" s="8">
        <f t="shared" ca="1" si="1"/>
        <v>3</v>
      </c>
      <c r="V20" s="8" t="str">
        <f t="shared" ca="1" si="6"/>
        <v>1.3</v>
      </c>
      <c r="W20" s="8">
        <f t="shared" ca="1" si="7"/>
        <v>1</v>
      </c>
      <c r="X20" s="8" t="e">
        <f ca="1">IF(AND(_xlfn.XMATCH(ChronoEBT!$D$3,OBS,0)=EBT!T20,U20&lt;&gt;0),ROW(),"")</f>
        <v>#NAME?</v>
      </c>
    </row>
    <row r="21" spans="1:24" s="8" customFormat="1" ht="36" customHeight="1" x14ac:dyDescent="0.2">
      <c r="A21" s="16"/>
      <c r="B21" s="70"/>
      <c r="C21" s="82"/>
      <c r="D21" s="83"/>
      <c r="E21" s="80"/>
      <c r="F21" s="17" t="str">
        <f t="shared" ca="1" si="4"/>
        <v>1.3.2</v>
      </c>
      <c r="G21" s="18" t="s">
        <v>45</v>
      </c>
      <c r="H21" s="19" t="s">
        <v>93</v>
      </c>
      <c r="I21" s="19" t="s">
        <v>181</v>
      </c>
      <c r="J21" s="54">
        <v>45113</v>
      </c>
      <c r="K21" s="54">
        <v>45120</v>
      </c>
      <c r="L21" s="71" t="s">
        <v>102</v>
      </c>
      <c r="M21" s="80"/>
      <c r="N21" s="80"/>
      <c r="O21" s="80"/>
      <c r="P21" s="80"/>
      <c r="Q21" s="86"/>
      <c r="R21" s="81"/>
      <c r="T21" s="8">
        <f t="shared" si="5"/>
        <v>1</v>
      </c>
      <c r="U21" s="8">
        <f t="shared" ca="1" si="1"/>
        <v>3</v>
      </c>
      <c r="V21" s="8" t="str">
        <f t="shared" ca="1" si="6"/>
        <v>1.3</v>
      </c>
      <c r="W21" s="8">
        <f t="shared" ca="1" si="7"/>
        <v>2</v>
      </c>
      <c r="X21" s="8" t="e">
        <f ca="1">IF(AND(_xlfn.XMATCH(ChronoEBT!$D$3,OBS,0)=EBT!T21,U21&lt;&gt;0),ROW(),"")</f>
        <v>#NAME?</v>
      </c>
    </row>
    <row r="22" spans="1:24" s="8" customFormat="1" ht="36" customHeight="1" x14ac:dyDescent="0.2">
      <c r="A22" s="16"/>
      <c r="B22" s="70"/>
      <c r="C22" s="82"/>
      <c r="D22" s="83"/>
      <c r="E22" s="80"/>
      <c r="F22" s="17" t="str">
        <f t="shared" ca="1" si="4"/>
        <v>1.3.3</v>
      </c>
      <c r="G22" s="18" t="s">
        <v>46</v>
      </c>
      <c r="H22" s="19" t="s">
        <v>181</v>
      </c>
      <c r="I22" s="19" t="s">
        <v>103</v>
      </c>
      <c r="J22" s="54">
        <v>45096</v>
      </c>
      <c r="K22" s="54">
        <v>45107</v>
      </c>
      <c r="L22" s="71" t="s">
        <v>102</v>
      </c>
      <c r="M22" s="80"/>
      <c r="N22" s="80"/>
      <c r="O22" s="80"/>
      <c r="P22" s="80"/>
      <c r="Q22" s="86"/>
      <c r="R22" s="81"/>
      <c r="T22" s="8">
        <f t="shared" si="5"/>
        <v>1</v>
      </c>
      <c r="U22" s="8">
        <f t="shared" ca="1" si="1"/>
        <v>3</v>
      </c>
      <c r="V22" s="8" t="str">
        <f t="shared" ca="1" si="6"/>
        <v>1.3</v>
      </c>
      <c r="W22" s="8">
        <f t="shared" ca="1" si="7"/>
        <v>3</v>
      </c>
      <c r="X22" s="8" t="e">
        <f ca="1">IF(AND(_xlfn.XMATCH(ChronoEBT!$D$3,OBS,0)=EBT!T22,U22&lt;&gt;0),ROW(),"")</f>
        <v>#NAME?</v>
      </c>
    </row>
    <row r="23" spans="1:24" s="8" customFormat="1" ht="36" customHeight="1" x14ac:dyDescent="0.2">
      <c r="A23" s="16"/>
      <c r="B23" s="70"/>
      <c r="C23" s="82"/>
      <c r="D23" s="83"/>
      <c r="E23" s="80"/>
      <c r="F23" s="17" t="str">
        <f t="shared" ca="1" si="4"/>
        <v>1.3.4</v>
      </c>
      <c r="G23" s="18" t="s">
        <v>47</v>
      </c>
      <c r="H23" s="19" t="s">
        <v>181</v>
      </c>
      <c r="I23" s="19" t="s">
        <v>103</v>
      </c>
      <c r="J23" s="54">
        <v>45122</v>
      </c>
      <c r="K23" s="54">
        <v>45214</v>
      </c>
      <c r="L23" s="71" t="s">
        <v>102</v>
      </c>
      <c r="M23" s="80"/>
      <c r="N23" s="80"/>
      <c r="O23" s="80"/>
      <c r="P23" s="80"/>
      <c r="Q23" s="86"/>
      <c r="R23" s="81"/>
      <c r="T23" s="8">
        <f t="shared" si="5"/>
        <v>1</v>
      </c>
      <c r="U23" s="8">
        <f t="shared" ca="1" si="1"/>
        <v>3</v>
      </c>
      <c r="V23" s="8" t="str">
        <f t="shared" ca="1" si="6"/>
        <v>1.3</v>
      </c>
      <c r="W23" s="8">
        <f t="shared" ca="1" si="7"/>
        <v>4</v>
      </c>
      <c r="X23" s="8" t="e">
        <f ca="1">IF(AND(_xlfn.XMATCH(ChronoEBT!$D$3,OBS,0)=EBT!T23,U23&lt;&gt;0),ROW(),"")</f>
        <v>#NAME?</v>
      </c>
    </row>
    <row r="24" spans="1:24" s="8" customFormat="1" ht="45.6" customHeight="1" x14ac:dyDescent="0.2">
      <c r="A24" s="16"/>
      <c r="B24" s="70"/>
      <c r="C24" s="82"/>
      <c r="D24" s="83"/>
      <c r="E24" s="80"/>
      <c r="F24" s="17" t="str">
        <f t="shared" ca="1" si="4"/>
        <v>1.3.5</v>
      </c>
      <c r="G24" s="77" t="s">
        <v>108</v>
      </c>
      <c r="H24" s="19" t="s">
        <v>93</v>
      </c>
      <c r="I24" s="19" t="s">
        <v>181</v>
      </c>
      <c r="J24" s="54">
        <v>45237</v>
      </c>
      <c r="K24" s="54">
        <v>45238</v>
      </c>
      <c r="L24" s="71" t="s">
        <v>102</v>
      </c>
      <c r="M24" s="34"/>
      <c r="N24" s="34"/>
      <c r="O24" s="34"/>
      <c r="P24" s="34"/>
      <c r="Q24" s="58"/>
      <c r="R24" s="35"/>
      <c r="T24" s="8">
        <f t="shared" si="5"/>
        <v>1</v>
      </c>
      <c r="U24" s="8">
        <f t="shared" ca="1" si="1"/>
        <v>3</v>
      </c>
      <c r="V24" s="8" t="str">
        <f t="shared" ca="1" si="6"/>
        <v>1.3</v>
      </c>
      <c r="W24" s="8">
        <f t="shared" ca="1" si="7"/>
        <v>5</v>
      </c>
      <c r="X24" s="8" t="e">
        <f ca="1">IF(AND(_xlfn.XMATCH(ChronoEBT!$D$3,OBS,0)=EBT!T24,U24&lt;&gt;0),ROW(),"")</f>
        <v>#NAME?</v>
      </c>
    </row>
    <row r="25" spans="1:24" s="8" customFormat="1" ht="36" customHeight="1" x14ac:dyDescent="0.2">
      <c r="A25" s="16"/>
      <c r="B25" s="70"/>
      <c r="C25" s="82"/>
      <c r="D25" s="83" t="str">
        <f ca="1">"Activité "&amp;V25</f>
        <v>Activité 1.4</v>
      </c>
      <c r="E25" s="80" t="s">
        <v>48</v>
      </c>
      <c r="F25" s="17" t="str">
        <f t="shared" ca="1" si="4"/>
        <v>1.4.1</v>
      </c>
      <c r="G25" s="18" t="s">
        <v>32</v>
      </c>
      <c r="H25" s="19" t="s">
        <v>93</v>
      </c>
      <c r="I25" s="19" t="s">
        <v>181</v>
      </c>
      <c r="J25" s="54">
        <v>45139</v>
      </c>
      <c r="K25" s="54">
        <v>45169</v>
      </c>
      <c r="L25" s="71" t="s">
        <v>102</v>
      </c>
      <c r="M25" s="80" t="s">
        <v>111</v>
      </c>
      <c r="N25" s="80" t="s">
        <v>112</v>
      </c>
      <c r="O25" s="80" t="s">
        <v>96</v>
      </c>
      <c r="P25" s="80" t="s">
        <v>113</v>
      </c>
      <c r="Q25" s="86" t="s">
        <v>114</v>
      </c>
      <c r="R25" s="81"/>
      <c r="T25" s="8">
        <f t="shared" si="5"/>
        <v>1</v>
      </c>
      <c r="U25" s="8">
        <f t="shared" ca="1" si="1"/>
        <v>4</v>
      </c>
      <c r="V25" s="8" t="str">
        <f t="shared" ca="1" si="6"/>
        <v>1.4</v>
      </c>
      <c r="W25" s="8">
        <f t="shared" ca="1" si="7"/>
        <v>1</v>
      </c>
      <c r="X25" s="8" t="e">
        <f ca="1">IF(AND(_xlfn.XMATCH(ChronoEBT!$D$3,OBS,0)=EBT!T25,U25&lt;&gt;0),ROW(),"")</f>
        <v>#NAME?</v>
      </c>
    </row>
    <row r="26" spans="1:24" s="8" customFormat="1" ht="51" customHeight="1" x14ac:dyDescent="0.2">
      <c r="A26" s="16"/>
      <c r="B26" s="70"/>
      <c r="C26" s="82"/>
      <c r="D26" s="83"/>
      <c r="E26" s="80"/>
      <c r="F26" s="17" t="str">
        <f t="shared" ca="1" si="4"/>
        <v>1.4.2</v>
      </c>
      <c r="G26" s="18" t="s">
        <v>31</v>
      </c>
      <c r="H26" s="19" t="s">
        <v>93</v>
      </c>
      <c r="I26" s="19" t="s">
        <v>109</v>
      </c>
      <c r="J26" s="54">
        <v>45217</v>
      </c>
      <c r="K26" s="54">
        <v>45219</v>
      </c>
      <c r="L26" s="71" t="s">
        <v>102</v>
      </c>
      <c r="M26" s="80"/>
      <c r="N26" s="80"/>
      <c r="O26" s="80"/>
      <c r="P26" s="80"/>
      <c r="Q26" s="86"/>
      <c r="R26" s="81"/>
      <c r="T26" s="8">
        <f t="shared" si="5"/>
        <v>1</v>
      </c>
      <c r="U26" s="8">
        <f t="shared" ca="1" si="1"/>
        <v>4</v>
      </c>
      <c r="V26" s="8" t="str">
        <f t="shared" ca="1" si="6"/>
        <v>1.4</v>
      </c>
      <c r="W26" s="8">
        <f t="shared" ca="1" si="7"/>
        <v>2</v>
      </c>
      <c r="X26" s="8" t="e">
        <f ca="1">IF(AND(_xlfn.XMATCH(ChronoEBT!$D$3,OBS,0)=EBT!T26,U26&lt;&gt;0),ROW(),"")</f>
        <v>#NAME?</v>
      </c>
    </row>
    <row r="27" spans="1:24" s="8" customFormat="1" ht="36" customHeight="1" x14ac:dyDescent="0.2">
      <c r="A27" s="16"/>
      <c r="B27" s="70"/>
      <c r="C27" s="82"/>
      <c r="D27" s="83"/>
      <c r="E27" s="80"/>
      <c r="F27" s="17" t="str">
        <f t="shared" ca="1" si="4"/>
        <v>1.4.3</v>
      </c>
      <c r="G27" s="77" t="s">
        <v>166</v>
      </c>
      <c r="H27" s="19" t="s">
        <v>93</v>
      </c>
      <c r="I27" s="19" t="s">
        <v>109</v>
      </c>
      <c r="J27" s="54">
        <v>45217</v>
      </c>
      <c r="K27" s="54">
        <v>45219</v>
      </c>
      <c r="L27" s="71" t="s">
        <v>102</v>
      </c>
      <c r="M27" s="80"/>
      <c r="N27" s="80"/>
      <c r="O27" s="80"/>
      <c r="P27" s="80"/>
      <c r="Q27" s="86"/>
      <c r="R27" s="81"/>
      <c r="T27" s="8">
        <f t="shared" si="5"/>
        <v>1</v>
      </c>
      <c r="U27" s="8">
        <f t="shared" ca="1" si="1"/>
        <v>4</v>
      </c>
      <c r="V27" s="8" t="str">
        <f t="shared" ca="1" si="6"/>
        <v>1.4</v>
      </c>
      <c r="W27" s="8">
        <f t="shared" ca="1" si="7"/>
        <v>3</v>
      </c>
      <c r="X27" s="8" t="e">
        <f ca="1">IF(AND(_xlfn.XMATCH(ChronoEBT!$D$3,OBS,0)=EBT!T27,U27&lt;&gt;0),ROW(),"")</f>
        <v>#NAME?</v>
      </c>
    </row>
    <row r="28" spans="1:24" s="8" customFormat="1" ht="36" customHeight="1" x14ac:dyDescent="0.2">
      <c r="A28" s="16"/>
      <c r="B28" s="70"/>
      <c r="C28" s="82"/>
      <c r="D28" s="83"/>
      <c r="E28" s="80"/>
      <c r="F28" s="17" t="str">
        <f t="shared" ca="1" si="4"/>
        <v>1.4.4</v>
      </c>
      <c r="G28" s="18" t="s">
        <v>49</v>
      </c>
      <c r="H28" s="19" t="s">
        <v>93</v>
      </c>
      <c r="I28" s="19" t="s">
        <v>181</v>
      </c>
      <c r="J28" s="54">
        <v>45231</v>
      </c>
      <c r="K28" s="54">
        <v>45260</v>
      </c>
      <c r="L28" s="71" t="s">
        <v>102</v>
      </c>
      <c r="M28" s="80"/>
      <c r="N28" s="80"/>
      <c r="O28" s="80"/>
      <c r="P28" s="80"/>
      <c r="Q28" s="86"/>
      <c r="R28" s="81"/>
      <c r="T28" s="8">
        <f t="shared" si="5"/>
        <v>1</v>
      </c>
      <c r="U28" s="8">
        <f t="shared" ca="1" si="1"/>
        <v>4</v>
      </c>
      <c r="V28" s="8" t="str">
        <f t="shared" ca="1" si="6"/>
        <v>1.4</v>
      </c>
      <c r="W28" s="8">
        <f t="shared" ca="1" si="7"/>
        <v>4</v>
      </c>
      <c r="X28" s="8" t="e">
        <f ca="1">IF(AND(_xlfn.XMATCH(ChronoEBT!$D$3,OBS,0)=EBT!T28,U28&lt;&gt;0),ROW(),"")</f>
        <v>#NAME?</v>
      </c>
    </row>
    <row r="29" spans="1:24" s="8" customFormat="1" ht="36" customHeight="1" x14ac:dyDescent="0.2">
      <c r="A29" s="16"/>
      <c r="B29" s="70"/>
      <c r="C29" s="82"/>
      <c r="D29" s="83"/>
      <c r="E29" s="80"/>
      <c r="F29" s="17" t="str">
        <f t="shared" ref="F29" ca="1" si="9">IF(G29&lt;&gt;"",T29&amp;"."&amp;U29&amp;"."&amp;W29,"")</f>
        <v>1.4.5</v>
      </c>
      <c r="G29" s="77" t="s">
        <v>110</v>
      </c>
      <c r="H29" s="19" t="s">
        <v>93</v>
      </c>
      <c r="I29" s="19" t="s">
        <v>181</v>
      </c>
      <c r="J29" s="54">
        <v>45279</v>
      </c>
      <c r="K29" s="54">
        <v>45280</v>
      </c>
      <c r="L29" s="71" t="s">
        <v>102</v>
      </c>
      <c r="M29" s="80"/>
      <c r="N29" s="80"/>
      <c r="O29" s="80"/>
      <c r="P29" s="80"/>
      <c r="Q29" s="86"/>
      <c r="R29" s="81"/>
      <c r="T29" s="8">
        <f t="shared" si="5"/>
        <v>1</v>
      </c>
      <c r="U29" s="8">
        <f t="shared" ca="1" si="1"/>
        <v>4</v>
      </c>
      <c r="V29" s="8" t="str">
        <f t="shared" ca="1" si="6"/>
        <v>1.4</v>
      </c>
      <c r="W29" s="8">
        <f t="shared" ca="1" si="7"/>
        <v>5</v>
      </c>
      <c r="X29" s="8" t="e">
        <f ca="1">IF(AND(_xlfn.XMATCH(ChronoEBT!$D$3,OBS,0)=EBT!T29,U29&lt;&gt;0),ROW(),"")</f>
        <v>#NAME?</v>
      </c>
    </row>
    <row r="30" spans="1:24" s="8" customFormat="1" ht="42" customHeight="1" x14ac:dyDescent="0.2">
      <c r="A30" s="7"/>
      <c r="B30" s="67"/>
      <c r="C30" s="68" t="s">
        <v>12</v>
      </c>
      <c r="D30" s="85" t="str">
        <f>INDEX($E$7:$E$9,MATCH(C30,ObjSpecif,0))</f>
        <v>Establishing an Inclusive Climate Technology Innovation System (ICTIS)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7"/>
      <c r="T30" s="8">
        <f t="shared" si="5"/>
        <v>2</v>
      </c>
      <c r="U30" s="8">
        <f t="shared" si="1"/>
        <v>0</v>
      </c>
      <c r="V30" s="8" t="str">
        <f t="shared" si="6"/>
        <v>2.0</v>
      </c>
      <c r="W30" s="8">
        <f t="shared" si="7"/>
        <v>0</v>
      </c>
      <c r="X30" s="8" t="e">
        <f ca="1">IF(AND(_xlfn.XMATCH(ChronoEBT!$D$3,OBS,0)=EBT!T30,U30&lt;&gt;0),ROW(),"")</f>
        <v>#NAME?</v>
      </c>
    </row>
    <row r="31" spans="1:24" s="8" customFormat="1" ht="36" customHeight="1" x14ac:dyDescent="0.2">
      <c r="A31" s="16"/>
      <c r="B31" s="70"/>
      <c r="C31" s="82"/>
      <c r="D31" s="83" t="str">
        <f ca="1">"Activité "&amp;V31</f>
        <v>Activité 2.1</v>
      </c>
      <c r="E31" s="80" t="s">
        <v>50</v>
      </c>
      <c r="F31" s="17" t="str">
        <f t="shared" ref="F31:F46" ca="1" si="10">IF(G31&lt;&gt;"",T31&amp;"."&amp;U31&amp;"."&amp;W31,"")</f>
        <v>2.1.1</v>
      </c>
      <c r="G31" s="18" t="s">
        <v>36</v>
      </c>
      <c r="H31" s="19" t="s">
        <v>181</v>
      </c>
      <c r="I31" s="19" t="s">
        <v>115</v>
      </c>
      <c r="J31" s="54">
        <v>45096</v>
      </c>
      <c r="K31" s="54">
        <v>45127</v>
      </c>
      <c r="L31" s="71" t="s">
        <v>86</v>
      </c>
      <c r="M31" s="80" t="s">
        <v>119</v>
      </c>
      <c r="N31" s="80" t="s">
        <v>116</v>
      </c>
      <c r="O31" s="80" t="s">
        <v>96</v>
      </c>
      <c r="P31" s="80" t="s">
        <v>117</v>
      </c>
      <c r="Q31" s="86" t="s">
        <v>118</v>
      </c>
      <c r="R31" s="81"/>
      <c r="T31" s="8">
        <f t="shared" si="5"/>
        <v>2</v>
      </c>
      <c r="U31" s="8">
        <f t="shared" ca="1" si="1"/>
        <v>1</v>
      </c>
      <c r="V31" s="8" t="str">
        <f t="shared" ca="1" si="6"/>
        <v>2.1</v>
      </c>
      <c r="W31" s="8">
        <f t="shared" ca="1" si="7"/>
        <v>1</v>
      </c>
      <c r="X31" s="8" t="e">
        <f ca="1">IF(AND(_xlfn.XMATCH(ChronoEBT!$D$3,OBS,0)=EBT!T31,U31&lt;&gt;0),ROW(),"")</f>
        <v>#NAME?</v>
      </c>
    </row>
    <row r="32" spans="1:24" s="8" customFormat="1" ht="36" customHeight="1" x14ac:dyDescent="0.2">
      <c r="A32" s="16"/>
      <c r="B32" s="70"/>
      <c r="C32" s="82"/>
      <c r="D32" s="83"/>
      <c r="E32" s="80"/>
      <c r="F32" s="17" t="str">
        <f t="shared" ca="1" si="10"/>
        <v>2.1.2</v>
      </c>
      <c r="G32" s="18" t="s">
        <v>51</v>
      </c>
      <c r="H32" s="19" t="s">
        <v>181</v>
      </c>
      <c r="I32" s="19" t="s">
        <v>115</v>
      </c>
      <c r="J32" s="54">
        <v>45127</v>
      </c>
      <c r="K32" s="54">
        <v>45107</v>
      </c>
      <c r="L32" s="71" t="s">
        <v>102</v>
      </c>
      <c r="M32" s="80"/>
      <c r="N32" s="80"/>
      <c r="O32" s="80"/>
      <c r="P32" s="80"/>
      <c r="Q32" s="86"/>
      <c r="R32" s="81"/>
      <c r="T32" s="8">
        <f t="shared" si="5"/>
        <v>2</v>
      </c>
      <c r="U32" s="8">
        <f t="shared" ca="1" si="1"/>
        <v>1</v>
      </c>
      <c r="V32" s="8" t="str">
        <f t="shared" ca="1" si="6"/>
        <v>2.1</v>
      </c>
      <c r="W32" s="8">
        <f t="shared" ca="1" si="7"/>
        <v>2</v>
      </c>
      <c r="X32" s="8" t="e">
        <f ca="1">IF(AND(_xlfn.XMATCH(ChronoEBT!$D$3,OBS,0)=EBT!T32,U32&lt;&gt;0),ROW(),"")</f>
        <v>#NAME?</v>
      </c>
    </row>
    <row r="33" spans="1:24" s="8" customFormat="1" ht="36" customHeight="1" x14ac:dyDescent="0.2">
      <c r="A33" s="16"/>
      <c r="B33" s="70"/>
      <c r="C33" s="82"/>
      <c r="D33" s="83"/>
      <c r="E33" s="80"/>
      <c r="F33" s="17" t="str">
        <f t="shared" ca="1" si="10"/>
        <v>2.1.3</v>
      </c>
      <c r="G33" s="18" t="s">
        <v>52</v>
      </c>
      <c r="H33" s="19" t="s">
        <v>181</v>
      </c>
      <c r="I33" s="19" t="s">
        <v>115</v>
      </c>
      <c r="J33" s="54">
        <v>45108</v>
      </c>
      <c r="K33" s="54">
        <v>45138</v>
      </c>
      <c r="L33" s="71" t="s">
        <v>102</v>
      </c>
      <c r="M33" s="80"/>
      <c r="N33" s="80"/>
      <c r="O33" s="80"/>
      <c r="P33" s="80"/>
      <c r="Q33" s="86"/>
      <c r="R33" s="81"/>
      <c r="T33" s="8">
        <f t="shared" si="5"/>
        <v>2</v>
      </c>
      <c r="U33" s="8">
        <f t="shared" ca="1" si="1"/>
        <v>1</v>
      </c>
      <c r="V33" s="8" t="str">
        <f t="shared" ca="1" si="6"/>
        <v>2.1</v>
      </c>
      <c r="W33" s="8">
        <f t="shared" ca="1" si="7"/>
        <v>3</v>
      </c>
      <c r="X33" s="8" t="e">
        <f ca="1">IF(AND(_xlfn.XMATCH(ChronoEBT!$D$3,OBS,0)=EBT!T33,U33&lt;&gt;0),ROW(),"")</f>
        <v>#NAME?</v>
      </c>
    </row>
    <row r="34" spans="1:24" s="8" customFormat="1" ht="36" customHeight="1" x14ac:dyDescent="0.2">
      <c r="A34" s="16"/>
      <c r="B34" s="70"/>
      <c r="C34" s="82"/>
      <c r="D34" s="83"/>
      <c r="E34" s="80"/>
      <c r="F34" s="17" t="str">
        <f t="shared" ca="1" si="10"/>
        <v>2.1.4</v>
      </c>
      <c r="G34" s="18" t="s">
        <v>37</v>
      </c>
      <c r="H34" s="19" t="s">
        <v>181</v>
      </c>
      <c r="I34" s="19" t="s">
        <v>115</v>
      </c>
      <c r="J34" s="54">
        <v>45108</v>
      </c>
      <c r="K34" s="54">
        <v>45138</v>
      </c>
      <c r="L34" s="71" t="s">
        <v>102</v>
      </c>
      <c r="M34" s="80"/>
      <c r="N34" s="80"/>
      <c r="O34" s="80"/>
      <c r="P34" s="80"/>
      <c r="Q34" s="86"/>
      <c r="R34" s="81"/>
      <c r="T34" s="8">
        <f t="shared" si="5"/>
        <v>2</v>
      </c>
      <c r="U34" s="8">
        <f t="shared" ca="1" si="1"/>
        <v>1</v>
      </c>
      <c r="V34" s="8" t="str">
        <f t="shared" ca="1" si="6"/>
        <v>2.1</v>
      </c>
      <c r="W34" s="8">
        <f t="shared" ca="1" si="7"/>
        <v>4</v>
      </c>
      <c r="X34" s="8" t="e">
        <f ca="1">IF(AND(_xlfn.XMATCH(ChronoEBT!$D$3,OBS,0)=EBT!T34,U34&lt;&gt;0),ROW(),"")</f>
        <v>#NAME?</v>
      </c>
    </row>
    <row r="35" spans="1:24" s="8" customFormat="1" ht="46.5" customHeight="1" x14ac:dyDescent="0.2">
      <c r="A35" s="16"/>
      <c r="B35" s="70"/>
      <c r="C35" s="82"/>
      <c r="D35" s="83" t="str">
        <f ca="1">"Activité "&amp;V35</f>
        <v>Activité 2.2</v>
      </c>
      <c r="E35" s="80" t="s">
        <v>53</v>
      </c>
      <c r="F35" s="17" t="str">
        <f t="shared" ca="1" si="10"/>
        <v>2.2.1</v>
      </c>
      <c r="G35" s="18" t="s">
        <v>33</v>
      </c>
      <c r="H35" s="19" t="s">
        <v>181</v>
      </c>
      <c r="I35" s="19" t="s">
        <v>120</v>
      </c>
      <c r="J35" s="54">
        <v>45293</v>
      </c>
      <c r="K35" s="54">
        <v>45322</v>
      </c>
      <c r="L35" s="71" t="s">
        <v>102</v>
      </c>
      <c r="M35" s="80" t="s">
        <v>121</v>
      </c>
      <c r="N35" s="80" t="s">
        <v>122</v>
      </c>
      <c r="O35" s="80" t="s">
        <v>96</v>
      </c>
      <c r="P35" s="86" t="s">
        <v>124</v>
      </c>
      <c r="Q35" s="86" t="s">
        <v>123</v>
      </c>
      <c r="R35" s="81"/>
      <c r="T35" s="8">
        <f t="shared" si="5"/>
        <v>2</v>
      </c>
      <c r="U35" s="8">
        <f t="shared" ca="1" si="1"/>
        <v>2</v>
      </c>
      <c r="V35" s="8" t="str">
        <f t="shared" ca="1" si="6"/>
        <v>2.2</v>
      </c>
      <c r="W35" s="8">
        <f t="shared" ca="1" si="7"/>
        <v>1</v>
      </c>
      <c r="X35" s="8" t="e">
        <f ca="1">IF(AND(_xlfn.XMATCH(ChronoEBT!$D$3,OBS,0)=EBT!T35,U35&lt;&gt;0),ROW(),"")</f>
        <v>#NAME?</v>
      </c>
    </row>
    <row r="36" spans="1:24" s="8" customFormat="1" ht="36" customHeight="1" x14ac:dyDescent="0.2">
      <c r="A36" s="16"/>
      <c r="B36" s="70"/>
      <c r="C36" s="82"/>
      <c r="D36" s="83"/>
      <c r="E36" s="80"/>
      <c r="F36" s="17" t="str">
        <f t="shared" ca="1" si="10"/>
        <v>2.2.2</v>
      </c>
      <c r="G36" s="18" t="s">
        <v>34</v>
      </c>
      <c r="H36" s="19" t="s">
        <v>181</v>
      </c>
      <c r="I36" s="19" t="s">
        <v>120</v>
      </c>
      <c r="J36" s="54">
        <v>45293</v>
      </c>
      <c r="K36" s="54">
        <v>45322</v>
      </c>
      <c r="L36" s="71" t="s">
        <v>102</v>
      </c>
      <c r="M36" s="80"/>
      <c r="N36" s="80"/>
      <c r="O36" s="80"/>
      <c r="P36" s="86"/>
      <c r="Q36" s="86"/>
      <c r="R36" s="81"/>
      <c r="T36" s="8">
        <f t="shared" si="5"/>
        <v>2</v>
      </c>
      <c r="U36" s="8">
        <f t="shared" ca="1" si="1"/>
        <v>2</v>
      </c>
      <c r="V36" s="8" t="str">
        <f t="shared" ca="1" si="6"/>
        <v>2.2</v>
      </c>
      <c r="W36" s="8">
        <f t="shared" ca="1" si="7"/>
        <v>2</v>
      </c>
      <c r="X36" s="8" t="e">
        <f ca="1">IF(AND(_xlfn.XMATCH(ChronoEBT!$D$3,OBS,0)=EBT!T36,U36&lt;&gt;0),ROW(),"")</f>
        <v>#NAME?</v>
      </c>
    </row>
    <row r="37" spans="1:24" s="8" customFormat="1" ht="36" customHeight="1" x14ac:dyDescent="0.2">
      <c r="A37" s="16"/>
      <c r="B37" s="70"/>
      <c r="C37" s="82"/>
      <c r="D37" s="83"/>
      <c r="E37" s="80"/>
      <c r="F37" s="17" t="str">
        <f t="shared" ca="1" si="10"/>
        <v>2.2.3</v>
      </c>
      <c r="G37" s="18" t="s">
        <v>35</v>
      </c>
      <c r="H37" s="19" t="s">
        <v>181</v>
      </c>
      <c r="I37" s="19" t="s">
        <v>120</v>
      </c>
      <c r="J37" s="54">
        <v>45293</v>
      </c>
      <c r="K37" s="54">
        <v>45322</v>
      </c>
      <c r="L37" s="71" t="s">
        <v>102</v>
      </c>
      <c r="M37" s="80"/>
      <c r="N37" s="80"/>
      <c r="O37" s="80"/>
      <c r="P37" s="86"/>
      <c r="Q37" s="86"/>
      <c r="R37" s="81"/>
      <c r="T37" s="8">
        <f t="shared" si="5"/>
        <v>2</v>
      </c>
      <c r="U37" s="8">
        <f t="shared" ca="1" si="1"/>
        <v>2</v>
      </c>
      <c r="V37" s="8" t="str">
        <f t="shared" ca="1" si="6"/>
        <v>2.2</v>
      </c>
      <c r="W37" s="8">
        <f t="shared" ca="1" si="7"/>
        <v>3</v>
      </c>
      <c r="X37" s="8" t="e">
        <f ca="1">IF(AND(_xlfn.XMATCH(ChronoEBT!$D$3,OBS,0)=EBT!T37,U37&lt;&gt;0),ROW(),"")</f>
        <v>#NAME?</v>
      </c>
    </row>
    <row r="38" spans="1:24" s="8" customFormat="1" ht="45" customHeight="1" x14ac:dyDescent="0.2">
      <c r="A38" s="16"/>
      <c r="B38" s="70"/>
      <c r="C38" s="82"/>
      <c r="D38" s="83"/>
      <c r="E38" s="80"/>
      <c r="F38" s="17" t="str">
        <f t="shared" ref="F38" ca="1" si="11">IF(G38&lt;&gt;"",T38&amp;"."&amp;U38&amp;"."&amp;W38,"")</f>
        <v>2.2.4</v>
      </c>
      <c r="G38" s="77" t="s">
        <v>126</v>
      </c>
      <c r="H38" s="19" t="s">
        <v>181</v>
      </c>
      <c r="I38" s="19" t="s">
        <v>128</v>
      </c>
      <c r="J38" s="54">
        <v>45328</v>
      </c>
      <c r="K38" s="54">
        <v>45328</v>
      </c>
      <c r="L38" s="71" t="s">
        <v>102</v>
      </c>
      <c r="M38" s="80"/>
      <c r="N38" s="80"/>
      <c r="O38" s="80"/>
      <c r="P38" s="86"/>
      <c r="Q38" s="86"/>
      <c r="R38" s="81"/>
      <c r="T38" s="8">
        <f t="shared" si="5"/>
        <v>2</v>
      </c>
      <c r="U38" s="8">
        <f t="shared" ca="1" si="1"/>
        <v>2</v>
      </c>
      <c r="V38" s="8" t="str">
        <f t="shared" ca="1" si="6"/>
        <v>2.2</v>
      </c>
      <c r="W38" s="8">
        <f t="shared" ca="1" si="7"/>
        <v>4</v>
      </c>
      <c r="X38" s="8" t="e">
        <f ca="1">IF(AND(_xlfn.XMATCH(ChronoEBT!$D$3,OBS,0)=EBT!T38,U38&lt;&gt;0),ROW(),"")</f>
        <v>#NAME?</v>
      </c>
    </row>
    <row r="39" spans="1:24" s="8" customFormat="1" ht="36" customHeight="1" x14ac:dyDescent="0.2">
      <c r="A39" s="16"/>
      <c r="B39" s="70"/>
      <c r="C39" s="82"/>
      <c r="D39" s="83"/>
      <c r="E39" s="80"/>
      <c r="F39" s="17" t="str">
        <f t="shared" ca="1" si="10"/>
        <v>2.2.5</v>
      </c>
      <c r="G39" s="18" t="s">
        <v>125</v>
      </c>
      <c r="H39" s="19" t="s">
        <v>181</v>
      </c>
      <c r="I39" s="19" t="s">
        <v>120</v>
      </c>
      <c r="J39" s="54">
        <v>45329</v>
      </c>
      <c r="K39" s="54">
        <v>45382</v>
      </c>
      <c r="L39" s="71" t="s">
        <v>102</v>
      </c>
      <c r="M39" s="80"/>
      <c r="N39" s="80"/>
      <c r="O39" s="80"/>
      <c r="P39" s="86"/>
      <c r="Q39" s="86"/>
      <c r="R39" s="81"/>
      <c r="T39" s="8">
        <f t="shared" si="5"/>
        <v>2</v>
      </c>
      <c r="U39" s="8">
        <f t="shared" ca="1" si="1"/>
        <v>2</v>
      </c>
      <c r="V39" s="8" t="str">
        <f t="shared" ca="1" si="6"/>
        <v>2.2</v>
      </c>
      <c r="W39" s="8">
        <f t="shared" ca="1" si="7"/>
        <v>5</v>
      </c>
      <c r="X39" s="8" t="e">
        <f ca="1">IF(AND(_xlfn.XMATCH(ChronoEBT!$D$3,OBS,0)=EBT!T39,U39&lt;&gt;0),ROW(),"")</f>
        <v>#NAME?</v>
      </c>
    </row>
    <row r="40" spans="1:24" s="8" customFormat="1" ht="47.25" customHeight="1" x14ac:dyDescent="0.2">
      <c r="A40" s="16"/>
      <c r="B40" s="70"/>
      <c r="C40" s="82"/>
      <c r="D40" s="83"/>
      <c r="E40" s="80"/>
      <c r="F40" s="17" t="str">
        <f t="shared" ref="F40" ca="1" si="12">IF(G40&lt;&gt;"",T40&amp;"."&amp;U40&amp;"."&amp;W40,"")</f>
        <v>2.2.6</v>
      </c>
      <c r="G40" s="77" t="s">
        <v>127</v>
      </c>
      <c r="H40" s="19" t="s">
        <v>181</v>
      </c>
      <c r="I40" s="19" t="s">
        <v>128</v>
      </c>
      <c r="J40" s="54">
        <v>45398</v>
      </c>
      <c r="K40" s="54">
        <v>45398</v>
      </c>
      <c r="L40" s="71" t="s">
        <v>102</v>
      </c>
      <c r="M40" s="80"/>
      <c r="N40" s="80"/>
      <c r="O40" s="80"/>
      <c r="P40" s="86"/>
      <c r="Q40" s="86"/>
      <c r="R40" s="81"/>
      <c r="T40" s="8">
        <f t="shared" si="5"/>
        <v>2</v>
      </c>
      <c r="U40" s="8">
        <f t="shared" ca="1" si="1"/>
        <v>2</v>
      </c>
      <c r="V40" s="8" t="str">
        <f t="shared" ca="1" si="6"/>
        <v>2.2</v>
      </c>
      <c r="W40" s="8">
        <f t="shared" ca="1" si="7"/>
        <v>6</v>
      </c>
      <c r="X40" s="8" t="e">
        <f ca="1">IF(AND(_xlfn.XMATCH(ChronoEBT!$D$3,OBS,0)=EBT!T40,U40&lt;&gt;0),ROW(),"")</f>
        <v>#NAME?</v>
      </c>
    </row>
    <row r="41" spans="1:24" s="8" customFormat="1" ht="36" customHeight="1" x14ac:dyDescent="0.2">
      <c r="A41" s="16"/>
      <c r="B41" s="70"/>
      <c r="C41" s="82"/>
      <c r="D41" s="83" t="str">
        <f ca="1">"Activité "&amp;V41</f>
        <v>Activité 2.3</v>
      </c>
      <c r="E41" s="80" t="s">
        <v>38</v>
      </c>
      <c r="F41" s="17" t="str">
        <f t="shared" ca="1" si="10"/>
        <v>2.3.1</v>
      </c>
      <c r="G41" s="18" t="s">
        <v>54</v>
      </c>
      <c r="H41" s="19" t="s">
        <v>181</v>
      </c>
      <c r="I41" s="19" t="s">
        <v>115</v>
      </c>
      <c r="J41" s="54">
        <v>45384</v>
      </c>
      <c r="K41" s="54">
        <v>45412</v>
      </c>
      <c r="L41" s="71" t="s">
        <v>102</v>
      </c>
      <c r="M41" s="80" t="s">
        <v>129</v>
      </c>
      <c r="N41" s="80" t="s">
        <v>130</v>
      </c>
      <c r="O41" s="80" t="s">
        <v>131</v>
      </c>
      <c r="P41" s="80" t="s">
        <v>132</v>
      </c>
      <c r="Q41" s="86" t="s">
        <v>123</v>
      </c>
      <c r="R41" s="81"/>
      <c r="T41" s="8">
        <f t="shared" si="5"/>
        <v>2</v>
      </c>
      <c r="U41" s="8">
        <f t="shared" ca="1" si="1"/>
        <v>3</v>
      </c>
      <c r="V41" s="8" t="str">
        <f t="shared" ca="1" si="6"/>
        <v>2.3</v>
      </c>
      <c r="W41" s="8">
        <f t="shared" ca="1" si="7"/>
        <v>1</v>
      </c>
      <c r="X41" s="8" t="e">
        <f ca="1">IF(AND(_xlfn.XMATCH(ChronoEBT!$D$3,OBS,0)=EBT!T41,U41&lt;&gt;0),ROW(),"")</f>
        <v>#NAME?</v>
      </c>
    </row>
    <row r="42" spans="1:24" s="8" customFormat="1" ht="36" customHeight="1" x14ac:dyDescent="0.2">
      <c r="A42" s="16"/>
      <c r="B42" s="70"/>
      <c r="C42" s="82"/>
      <c r="D42" s="83"/>
      <c r="E42" s="80"/>
      <c r="F42" s="17" t="str">
        <f t="shared" ca="1" si="10"/>
        <v>2.3.2</v>
      </c>
      <c r="G42" s="18" t="s">
        <v>55</v>
      </c>
      <c r="H42" s="19" t="s">
        <v>181</v>
      </c>
      <c r="I42" s="19" t="s">
        <v>115</v>
      </c>
      <c r="J42" s="54">
        <v>45384</v>
      </c>
      <c r="K42" s="54">
        <v>45412</v>
      </c>
      <c r="L42" s="71" t="s">
        <v>102</v>
      </c>
      <c r="M42" s="80"/>
      <c r="N42" s="80"/>
      <c r="O42" s="80"/>
      <c r="P42" s="80"/>
      <c r="Q42" s="86"/>
      <c r="R42" s="81"/>
      <c r="T42" s="8">
        <f t="shared" si="5"/>
        <v>2</v>
      </c>
      <c r="U42" s="8">
        <f t="shared" ca="1" si="1"/>
        <v>3</v>
      </c>
      <c r="V42" s="8" t="str">
        <f t="shared" ca="1" si="6"/>
        <v>2.3</v>
      </c>
      <c r="W42" s="8">
        <f t="shared" ca="1" si="7"/>
        <v>2</v>
      </c>
      <c r="X42" s="8" t="e">
        <f ca="1">IF(AND(_xlfn.XMATCH(ChronoEBT!$D$3,OBS,0)=EBT!T42,U42&lt;&gt;0),ROW(),"")</f>
        <v>#NAME?</v>
      </c>
    </row>
    <row r="43" spans="1:24" s="8" customFormat="1" ht="52.15" customHeight="1" x14ac:dyDescent="0.2">
      <c r="A43" s="16"/>
      <c r="B43" s="70"/>
      <c r="C43" s="82"/>
      <c r="D43" s="83"/>
      <c r="E43" s="80"/>
      <c r="F43" s="17" t="str">
        <f t="shared" ca="1" si="10"/>
        <v>2.3.3</v>
      </c>
      <c r="G43" s="18" t="s">
        <v>56</v>
      </c>
      <c r="H43" s="19" t="s">
        <v>181</v>
      </c>
      <c r="I43" s="19" t="s">
        <v>115</v>
      </c>
      <c r="J43" s="54">
        <v>45384</v>
      </c>
      <c r="K43" s="54">
        <v>45412</v>
      </c>
      <c r="L43" s="71" t="s">
        <v>102</v>
      </c>
      <c r="M43" s="80"/>
      <c r="N43" s="80"/>
      <c r="O43" s="80"/>
      <c r="P43" s="80"/>
      <c r="Q43" s="86"/>
      <c r="R43" s="81"/>
      <c r="T43" s="8">
        <f t="shared" si="5"/>
        <v>2</v>
      </c>
      <c r="U43" s="8">
        <f t="shared" ca="1" si="1"/>
        <v>3</v>
      </c>
      <c r="V43" s="8" t="str">
        <f t="shared" ca="1" si="6"/>
        <v>2.3</v>
      </c>
      <c r="W43" s="8">
        <f t="shared" ca="1" si="7"/>
        <v>3</v>
      </c>
      <c r="X43" s="8" t="e">
        <f ca="1">IF(AND(_xlfn.XMATCH(ChronoEBT!$D$3,OBS,0)=EBT!T43,U43&lt;&gt;0),ROW(),"")</f>
        <v>#NAME?</v>
      </c>
    </row>
    <row r="44" spans="1:24" s="8" customFormat="1" ht="36" customHeight="1" x14ac:dyDescent="0.2">
      <c r="A44" s="16"/>
      <c r="B44" s="70"/>
      <c r="C44" s="82"/>
      <c r="D44" s="83" t="str">
        <f ca="1">"Activité "&amp;V44</f>
        <v>Activité 2.4</v>
      </c>
      <c r="E44" s="80" t="s">
        <v>58</v>
      </c>
      <c r="F44" s="17" t="str">
        <f t="shared" ca="1" si="10"/>
        <v>2.4.1</v>
      </c>
      <c r="G44" s="18" t="s">
        <v>59</v>
      </c>
      <c r="H44" s="19" t="s">
        <v>181</v>
      </c>
      <c r="I44" s="19" t="s">
        <v>115</v>
      </c>
      <c r="J44" s="54">
        <v>45413</v>
      </c>
      <c r="K44" s="54">
        <v>45443</v>
      </c>
      <c r="L44" s="71" t="s">
        <v>102</v>
      </c>
      <c r="M44" s="80" t="s">
        <v>136</v>
      </c>
      <c r="N44" s="80" t="s">
        <v>137</v>
      </c>
      <c r="O44" s="80" t="s">
        <v>96</v>
      </c>
      <c r="P44" s="80" t="s">
        <v>138</v>
      </c>
      <c r="Q44" s="86" t="s">
        <v>139</v>
      </c>
      <c r="R44" s="81"/>
      <c r="T44" s="8">
        <f t="shared" si="5"/>
        <v>2</v>
      </c>
      <c r="U44" s="8">
        <f t="shared" ca="1" si="1"/>
        <v>4</v>
      </c>
      <c r="V44" s="8" t="str">
        <f t="shared" ca="1" si="6"/>
        <v>2.4</v>
      </c>
      <c r="W44" s="8">
        <f t="shared" ca="1" si="7"/>
        <v>1</v>
      </c>
      <c r="X44" s="8" t="e">
        <f ca="1">IF(AND(_xlfn.XMATCH(ChronoEBT!$D$3,OBS,0)=EBT!T44,U44&lt;&gt;0),ROW(),"")</f>
        <v>#NAME?</v>
      </c>
    </row>
    <row r="45" spans="1:24" s="8" customFormat="1" ht="36" customHeight="1" x14ac:dyDescent="0.2">
      <c r="A45" s="16"/>
      <c r="B45" s="70"/>
      <c r="C45" s="82"/>
      <c r="D45" s="83"/>
      <c r="E45" s="80"/>
      <c r="F45" s="17" t="str">
        <f t="shared" ca="1" si="10"/>
        <v>2.4.2</v>
      </c>
      <c r="G45" s="77" t="s">
        <v>134</v>
      </c>
      <c r="H45" s="19" t="s">
        <v>181</v>
      </c>
      <c r="I45" s="19" t="s">
        <v>115</v>
      </c>
      <c r="J45" s="54">
        <v>45447</v>
      </c>
      <c r="K45" s="54">
        <v>45448</v>
      </c>
      <c r="L45" s="71" t="s">
        <v>102</v>
      </c>
      <c r="M45" s="80"/>
      <c r="N45" s="80"/>
      <c r="O45" s="80"/>
      <c r="P45" s="80"/>
      <c r="Q45" s="86"/>
      <c r="R45" s="81"/>
      <c r="T45" s="8">
        <f t="shared" si="5"/>
        <v>2</v>
      </c>
      <c r="U45" s="8">
        <f t="shared" ca="1" si="1"/>
        <v>4</v>
      </c>
      <c r="V45" s="8" t="str">
        <f t="shared" ca="1" si="6"/>
        <v>2.4</v>
      </c>
      <c r="W45" s="8">
        <f t="shared" ca="1" si="7"/>
        <v>2</v>
      </c>
      <c r="X45" s="8" t="e">
        <f ca="1">IF(AND(_xlfn.XMATCH(ChronoEBT!$D$3,OBS,0)=EBT!T45,U45&lt;&gt;0),ROW(),"")</f>
        <v>#NAME?</v>
      </c>
    </row>
    <row r="46" spans="1:24" s="8" customFormat="1" ht="29.45" customHeight="1" x14ac:dyDescent="0.2">
      <c r="A46" s="16"/>
      <c r="B46" s="70"/>
      <c r="C46" s="82"/>
      <c r="D46" s="83"/>
      <c r="E46" s="80"/>
      <c r="F46" s="17" t="str">
        <f t="shared" ca="1" si="10"/>
        <v>2.4.3</v>
      </c>
      <c r="G46" s="77" t="s">
        <v>135</v>
      </c>
      <c r="H46" s="19" t="s">
        <v>181</v>
      </c>
      <c r="I46" s="19" t="s">
        <v>115</v>
      </c>
      <c r="J46" s="54">
        <v>45449</v>
      </c>
      <c r="K46" s="54">
        <v>45450</v>
      </c>
      <c r="L46" s="71" t="s">
        <v>102</v>
      </c>
      <c r="M46" s="80"/>
      <c r="N46" s="80"/>
      <c r="O46" s="80"/>
      <c r="P46" s="80"/>
      <c r="Q46" s="86"/>
      <c r="R46" s="81"/>
      <c r="T46" s="8">
        <f t="shared" si="5"/>
        <v>2</v>
      </c>
      <c r="U46" s="8">
        <f t="shared" ca="1" si="1"/>
        <v>4</v>
      </c>
      <c r="V46" s="8" t="str">
        <f t="shared" ca="1" si="6"/>
        <v>2.4</v>
      </c>
      <c r="W46" s="8">
        <f t="shared" ca="1" si="7"/>
        <v>3</v>
      </c>
      <c r="X46" s="8" t="e">
        <f ca="1">IF(AND(_xlfn.XMATCH(ChronoEBT!$D$3,OBS,0)=EBT!T46,U46&lt;&gt;0),ROW(),"")</f>
        <v>#NAME?</v>
      </c>
    </row>
    <row r="47" spans="1:24" s="8" customFormat="1" ht="36" customHeight="1" x14ac:dyDescent="0.2">
      <c r="A47" s="16"/>
      <c r="B47" s="70"/>
      <c r="C47" s="82"/>
      <c r="D47" s="83" t="str">
        <f ca="1">"Activité "&amp;V47</f>
        <v>Activité 2.5</v>
      </c>
      <c r="E47" s="80" t="s">
        <v>140</v>
      </c>
      <c r="F47" s="17" t="str">
        <f t="shared" ref="F47:F49" ca="1" si="13">IF(G47&lt;&gt;"",T47&amp;"."&amp;U47&amp;"."&amp;W47,"")</f>
        <v>2.5.1</v>
      </c>
      <c r="G47" s="18" t="s">
        <v>60</v>
      </c>
      <c r="H47" s="19" t="s">
        <v>181</v>
      </c>
      <c r="I47" s="19" t="s">
        <v>133</v>
      </c>
      <c r="J47" s="54">
        <v>45414</v>
      </c>
      <c r="K47" s="54">
        <v>45473</v>
      </c>
      <c r="L47" s="71" t="s">
        <v>102</v>
      </c>
      <c r="M47" s="80" t="s">
        <v>141</v>
      </c>
      <c r="N47" s="80" t="s">
        <v>142</v>
      </c>
      <c r="O47" s="80" t="s">
        <v>96</v>
      </c>
      <c r="P47" s="80" t="s">
        <v>143</v>
      </c>
      <c r="Q47" s="84" t="s">
        <v>144</v>
      </c>
      <c r="R47" s="81"/>
      <c r="T47" s="8">
        <f t="shared" si="5"/>
        <v>2</v>
      </c>
      <c r="U47" s="8">
        <f t="shared" ca="1" si="1"/>
        <v>5</v>
      </c>
      <c r="V47" s="8" t="str">
        <f t="shared" ca="1" si="6"/>
        <v>2.5</v>
      </c>
      <c r="W47" s="8">
        <f t="shared" ca="1" si="7"/>
        <v>1</v>
      </c>
      <c r="X47" s="8" t="e">
        <f ca="1">IF(AND(_xlfn.XMATCH(ChronoEBT!$D$3,OBS,0)=EBT!T47,U47&lt;&gt;0),ROW(),"")</f>
        <v>#NAME?</v>
      </c>
    </row>
    <row r="48" spans="1:24" s="8" customFormat="1" ht="36" customHeight="1" x14ac:dyDescent="0.2">
      <c r="A48" s="16"/>
      <c r="B48" s="70"/>
      <c r="C48" s="82"/>
      <c r="D48" s="83"/>
      <c r="E48" s="80"/>
      <c r="F48" s="17" t="str">
        <f t="shared" ca="1" si="13"/>
        <v>2.5.2</v>
      </c>
      <c r="G48" s="18" t="s">
        <v>61</v>
      </c>
      <c r="H48" s="19" t="s">
        <v>181</v>
      </c>
      <c r="I48" s="19" t="s">
        <v>133</v>
      </c>
      <c r="J48" s="54">
        <v>45414</v>
      </c>
      <c r="K48" s="54">
        <v>45473</v>
      </c>
      <c r="L48" s="71" t="s">
        <v>102</v>
      </c>
      <c r="M48" s="80"/>
      <c r="N48" s="80"/>
      <c r="O48" s="80"/>
      <c r="P48" s="80"/>
      <c r="Q48" s="84"/>
      <c r="R48" s="81"/>
      <c r="T48" s="8">
        <f t="shared" si="5"/>
        <v>2</v>
      </c>
      <c r="U48" s="8">
        <f t="shared" ca="1" si="1"/>
        <v>5</v>
      </c>
      <c r="V48" s="8" t="str">
        <f t="shared" ca="1" si="6"/>
        <v>2.5</v>
      </c>
      <c r="W48" s="8">
        <f t="shared" ca="1" si="7"/>
        <v>2</v>
      </c>
      <c r="X48" s="8" t="e">
        <f ca="1">IF(AND(_xlfn.XMATCH(ChronoEBT!$D$3,OBS,0)=EBT!T48,U48&lt;&gt;0),ROW(),"")</f>
        <v>#NAME?</v>
      </c>
    </row>
    <row r="49" spans="1:24" s="8" customFormat="1" ht="39" customHeight="1" x14ac:dyDescent="0.2">
      <c r="A49" s="16"/>
      <c r="B49" s="70"/>
      <c r="C49" s="82"/>
      <c r="D49" s="83"/>
      <c r="E49" s="80"/>
      <c r="F49" s="17" t="str">
        <f t="shared" ca="1" si="13"/>
        <v>2.5.3</v>
      </c>
      <c r="G49" s="77" t="s">
        <v>62</v>
      </c>
      <c r="H49" s="19" t="s">
        <v>181</v>
      </c>
      <c r="I49" s="19" t="s">
        <v>133</v>
      </c>
      <c r="J49" s="54">
        <v>45414</v>
      </c>
      <c r="K49" s="54">
        <v>45473</v>
      </c>
      <c r="L49" s="71" t="s">
        <v>102</v>
      </c>
      <c r="M49" s="80"/>
      <c r="N49" s="80"/>
      <c r="O49" s="80"/>
      <c r="P49" s="80"/>
      <c r="Q49" s="84"/>
      <c r="R49" s="81"/>
      <c r="T49" s="8">
        <f t="shared" si="5"/>
        <v>2</v>
      </c>
      <c r="U49" s="8">
        <f t="shared" ca="1" si="1"/>
        <v>5</v>
      </c>
      <c r="V49" s="8" t="str">
        <f t="shared" ca="1" si="6"/>
        <v>2.5</v>
      </c>
      <c r="W49" s="8">
        <f t="shared" ca="1" si="7"/>
        <v>3</v>
      </c>
      <c r="X49" s="8" t="e">
        <f ca="1">IF(AND(_xlfn.XMATCH(ChronoEBT!$D$3,OBS,0)=EBT!T49,U49&lt;&gt;0),ROW(),"")</f>
        <v>#NAME?</v>
      </c>
    </row>
    <row r="50" spans="1:24" s="8" customFormat="1" ht="42" customHeight="1" x14ac:dyDescent="0.2">
      <c r="A50" s="7"/>
      <c r="B50" s="67"/>
      <c r="C50" s="68" t="s">
        <v>13</v>
      </c>
      <c r="D50" s="85" t="str">
        <f>INDEX($E$7:$E$9,MATCH(C50,ObjSpecif,0))</f>
        <v>Development of Technological Action Plans (PAT)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68"/>
      <c r="P50" s="68"/>
      <c r="Q50" s="68"/>
      <c r="R50" s="69"/>
      <c r="T50" s="8">
        <f t="shared" si="5"/>
        <v>3</v>
      </c>
      <c r="U50" s="8">
        <f t="shared" si="1"/>
        <v>0</v>
      </c>
      <c r="V50" s="8" t="str">
        <f t="shared" si="6"/>
        <v>3.0</v>
      </c>
      <c r="W50" s="8">
        <f t="shared" si="7"/>
        <v>0</v>
      </c>
      <c r="X50" s="8" t="e">
        <f ca="1">IF(AND(_xlfn.XMATCH(ChronoEBT!$D$3,OBS,0)=EBT!T50,U50&lt;&gt;0),ROW(),"")</f>
        <v>#NAME?</v>
      </c>
    </row>
    <row r="51" spans="1:24" s="8" customFormat="1" ht="49.5" customHeight="1" x14ac:dyDescent="0.2">
      <c r="A51" s="16"/>
      <c r="B51" s="70"/>
      <c r="C51" s="82"/>
      <c r="D51" s="83" t="str">
        <f ca="1">"Activité "&amp;V51</f>
        <v>Activité 3.1</v>
      </c>
      <c r="E51" s="80" t="s">
        <v>146</v>
      </c>
      <c r="F51" s="17" t="str">
        <f t="shared" ref="F51:F71" ca="1" si="14">IF(G51&lt;&gt;"",T51&amp;"."&amp;U51&amp;"."&amp;W51,"")</f>
        <v>3.1.1</v>
      </c>
      <c r="G51" s="18" t="s">
        <v>57</v>
      </c>
      <c r="H51" s="19" t="s">
        <v>181</v>
      </c>
      <c r="I51" s="57" t="s">
        <v>128</v>
      </c>
      <c r="J51" s="54">
        <v>45122</v>
      </c>
      <c r="K51" s="54">
        <v>45214</v>
      </c>
      <c r="L51" s="71" t="s">
        <v>102</v>
      </c>
      <c r="M51" s="80" t="s">
        <v>147</v>
      </c>
      <c r="N51" s="80" t="s">
        <v>148</v>
      </c>
      <c r="O51" s="80" t="s">
        <v>96</v>
      </c>
      <c r="P51" s="80" t="s">
        <v>149</v>
      </c>
      <c r="Q51" s="84" t="s">
        <v>150</v>
      </c>
      <c r="R51" s="81"/>
      <c r="T51" s="8">
        <f t="shared" si="5"/>
        <v>3</v>
      </c>
      <c r="U51" s="8">
        <f t="shared" ca="1" si="1"/>
        <v>1</v>
      </c>
      <c r="V51" s="8" t="str">
        <f t="shared" ca="1" si="6"/>
        <v>3.1</v>
      </c>
      <c r="W51" s="8">
        <f t="shared" ca="1" si="7"/>
        <v>1</v>
      </c>
      <c r="X51" s="8" t="e">
        <f ca="1">IF(AND(_xlfn.XMATCH(ChronoEBT!$D$3,OBS,0)=EBT!T51,U51&lt;&gt;0),ROW(),"")</f>
        <v>#NAME?</v>
      </c>
    </row>
    <row r="52" spans="1:24" s="8" customFormat="1" ht="39.75" customHeight="1" x14ac:dyDescent="0.2">
      <c r="A52" s="16"/>
      <c r="B52" s="70"/>
      <c r="C52" s="82"/>
      <c r="D52" s="83"/>
      <c r="E52" s="80"/>
      <c r="F52" s="17" t="str">
        <f t="shared" ca="1" si="14"/>
        <v>3.1.2</v>
      </c>
      <c r="G52" s="18" t="s">
        <v>63</v>
      </c>
      <c r="H52" s="19" t="s">
        <v>181</v>
      </c>
      <c r="I52" s="57" t="s">
        <v>128</v>
      </c>
      <c r="J52" s="54">
        <v>45122</v>
      </c>
      <c r="K52" s="54">
        <v>45214</v>
      </c>
      <c r="L52" s="71" t="s">
        <v>102</v>
      </c>
      <c r="M52" s="80"/>
      <c r="N52" s="80"/>
      <c r="O52" s="80"/>
      <c r="P52" s="80"/>
      <c r="Q52" s="84"/>
      <c r="R52" s="81"/>
      <c r="T52" s="8">
        <f t="shared" si="5"/>
        <v>3</v>
      </c>
      <c r="U52" s="8">
        <f t="shared" ca="1" si="1"/>
        <v>1</v>
      </c>
      <c r="V52" s="8" t="str">
        <f t="shared" ca="1" si="6"/>
        <v>3.1</v>
      </c>
      <c r="W52" s="8">
        <f t="shared" ca="1" si="7"/>
        <v>2</v>
      </c>
      <c r="X52" s="8" t="e">
        <f ca="1">IF(AND(_xlfn.XMATCH(ChronoEBT!$D$3,OBS,0)=EBT!T52,U52&lt;&gt;0),ROW(),"")</f>
        <v>#NAME?</v>
      </c>
    </row>
    <row r="53" spans="1:24" s="8" customFormat="1" ht="39.75" customHeight="1" x14ac:dyDescent="0.2">
      <c r="A53" s="16"/>
      <c r="B53" s="70"/>
      <c r="C53" s="82"/>
      <c r="D53" s="83"/>
      <c r="E53" s="80"/>
      <c r="F53" s="17" t="str">
        <f t="shared" ca="1" si="14"/>
        <v>3.1.3</v>
      </c>
      <c r="G53" s="18" t="s">
        <v>39</v>
      </c>
      <c r="H53" s="19" t="s">
        <v>181</v>
      </c>
      <c r="I53" s="57" t="s">
        <v>128</v>
      </c>
      <c r="J53" s="54">
        <v>45215</v>
      </c>
      <c r="K53" s="54">
        <v>45291</v>
      </c>
      <c r="L53" s="71" t="s">
        <v>102</v>
      </c>
      <c r="M53" s="80"/>
      <c r="N53" s="80"/>
      <c r="O53" s="80"/>
      <c r="P53" s="80"/>
      <c r="Q53" s="84"/>
      <c r="R53" s="81"/>
      <c r="T53" s="8">
        <f t="shared" si="5"/>
        <v>3</v>
      </c>
      <c r="U53" s="8">
        <f t="shared" ca="1" si="1"/>
        <v>1</v>
      </c>
      <c r="V53" s="8" t="str">
        <f t="shared" ca="1" si="6"/>
        <v>3.1</v>
      </c>
      <c r="W53" s="8">
        <f t="shared" ca="1" si="7"/>
        <v>3</v>
      </c>
      <c r="X53" s="8" t="e">
        <f ca="1">IF(AND(_xlfn.XMATCH(ChronoEBT!$D$3,OBS,0)=EBT!T53,U53&lt;&gt;0),ROW(),"")</f>
        <v>#NAME?</v>
      </c>
    </row>
    <row r="54" spans="1:24" s="8" customFormat="1" ht="39.75" customHeight="1" x14ac:dyDescent="0.2">
      <c r="A54" s="16"/>
      <c r="B54" s="70"/>
      <c r="C54" s="82"/>
      <c r="D54" s="83"/>
      <c r="E54" s="80"/>
      <c r="F54" s="17" t="str">
        <f t="shared" ca="1" si="14"/>
        <v>3.1.4</v>
      </c>
      <c r="G54" s="18" t="s">
        <v>40</v>
      </c>
      <c r="H54" s="19" t="s">
        <v>181</v>
      </c>
      <c r="I54" s="57" t="s">
        <v>128</v>
      </c>
      <c r="J54" s="54">
        <v>45215</v>
      </c>
      <c r="K54" s="54">
        <v>45291</v>
      </c>
      <c r="L54" s="71" t="s">
        <v>102</v>
      </c>
      <c r="M54" s="80"/>
      <c r="N54" s="80"/>
      <c r="O54" s="80"/>
      <c r="P54" s="80"/>
      <c r="Q54" s="84"/>
      <c r="R54" s="81"/>
      <c r="T54" s="8">
        <f t="shared" si="5"/>
        <v>3</v>
      </c>
      <c r="U54" s="8">
        <f t="shared" ca="1" si="1"/>
        <v>1</v>
      </c>
      <c r="V54" s="8" t="str">
        <f t="shared" ca="1" si="6"/>
        <v>3.1</v>
      </c>
      <c r="W54" s="8">
        <f t="shared" ca="1" si="7"/>
        <v>4</v>
      </c>
      <c r="X54" s="8" t="e">
        <f ca="1">IF(AND(_xlfn.XMATCH(ChronoEBT!$D$3,OBS,0)=EBT!T54,U54&lt;&gt;0),ROW(),"")</f>
        <v>#NAME?</v>
      </c>
    </row>
    <row r="55" spans="1:24" s="8" customFormat="1" ht="39.75" customHeight="1" x14ac:dyDescent="0.2">
      <c r="A55" s="16"/>
      <c r="B55" s="70"/>
      <c r="C55" s="82"/>
      <c r="D55" s="83"/>
      <c r="E55" s="80"/>
      <c r="F55" s="17" t="str">
        <f t="shared" ca="1" si="14"/>
        <v>3.1.5</v>
      </c>
      <c r="G55" s="78" t="s">
        <v>65</v>
      </c>
      <c r="H55" s="19" t="s">
        <v>181</v>
      </c>
      <c r="I55" s="57" t="s">
        <v>128</v>
      </c>
      <c r="J55" s="54">
        <v>45215</v>
      </c>
      <c r="K55" s="54">
        <v>45291</v>
      </c>
      <c r="L55" s="71" t="s">
        <v>102</v>
      </c>
      <c r="M55" s="80"/>
      <c r="N55" s="80"/>
      <c r="O55" s="80"/>
      <c r="P55" s="80"/>
      <c r="Q55" s="84"/>
      <c r="R55" s="81"/>
      <c r="T55" s="8">
        <f t="shared" si="5"/>
        <v>3</v>
      </c>
      <c r="U55" s="8">
        <f t="shared" ca="1" si="1"/>
        <v>1</v>
      </c>
      <c r="V55" s="8" t="str">
        <f t="shared" ca="1" si="6"/>
        <v>3.1</v>
      </c>
      <c r="W55" s="8">
        <f t="shared" ca="1" si="7"/>
        <v>5</v>
      </c>
      <c r="X55" s="8" t="e">
        <f ca="1">IF(AND(_xlfn.XMATCH(ChronoEBT!$D$3,OBS,0)=EBT!T55,U55&lt;&gt;0),ROW(),"")</f>
        <v>#NAME?</v>
      </c>
    </row>
    <row r="56" spans="1:24" s="8" customFormat="1" ht="46.15" customHeight="1" x14ac:dyDescent="0.2">
      <c r="A56" s="16"/>
      <c r="B56" s="70"/>
      <c r="C56" s="82"/>
      <c r="D56" s="83" t="str">
        <f ca="1">"Activité "&amp;V56</f>
        <v>Activité 3.2</v>
      </c>
      <c r="E56" s="80" t="s">
        <v>64</v>
      </c>
      <c r="F56" s="17" t="str">
        <f t="shared" ca="1" si="14"/>
        <v>3.2.1</v>
      </c>
      <c r="G56" s="18" t="s">
        <v>66</v>
      </c>
      <c r="H56" s="19" t="s">
        <v>181</v>
      </c>
      <c r="I56" s="57" t="s">
        <v>151</v>
      </c>
      <c r="J56" s="59">
        <v>45292</v>
      </c>
      <c r="K56" s="59">
        <v>45382</v>
      </c>
      <c r="L56" s="71" t="s">
        <v>102</v>
      </c>
      <c r="M56" s="80" t="s">
        <v>160</v>
      </c>
      <c r="N56" s="80" t="s">
        <v>161</v>
      </c>
      <c r="O56" s="80" t="s">
        <v>96</v>
      </c>
      <c r="P56" s="80" t="s">
        <v>162</v>
      </c>
      <c r="Q56" s="84" t="s">
        <v>163</v>
      </c>
      <c r="R56" s="81"/>
      <c r="T56" s="8">
        <f t="shared" si="5"/>
        <v>3</v>
      </c>
      <c r="U56" s="8">
        <f t="shared" ca="1" si="1"/>
        <v>2</v>
      </c>
      <c r="V56" s="8" t="str">
        <f t="shared" ca="1" si="6"/>
        <v>3.2</v>
      </c>
      <c r="W56" s="8">
        <f t="shared" ca="1" si="7"/>
        <v>1</v>
      </c>
      <c r="X56" s="8" t="e">
        <f ca="1">IF(AND(_xlfn.XMATCH(ChronoEBT!$D$3,OBS,0)=EBT!T56,U56&lt;&gt;0),ROW(),"")</f>
        <v>#NAME?</v>
      </c>
    </row>
    <row r="57" spans="1:24" s="8" customFormat="1" ht="39.75" customHeight="1" x14ac:dyDescent="0.2">
      <c r="A57" s="16"/>
      <c r="B57" s="70"/>
      <c r="C57" s="82"/>
      <c r="D57" s="83"/>
      <c r="E57" s="80"/>
      <c r="F57" s="17" t="str">
        <f t="shared" ca="1" si="14"/>
        <v>3.2.2</v>
      </c>
      <c r="G57" s="18" t="s">
        <v>67</v>
      </c>
      <c r="H57" s="19" t="s">
        <v>181</v>
      </c>
      <c r="I57" s="57" t="s">
        <v>151</v>
      </c>
      <c r="J57" s="59">
        <v>45292</v>
      </c>
      <c r="K57" s="59">
        <v>45382</v>
      </c>
      <c r="L57" s="71" t="s">
        <v>102</v>
      </c>
      <c r="M57" s="80"/>
      <c r="N57" s="80"/>
      <c r="O57" s="80"/>
      <c r="P57" s="80"/>
      <c r="Q57" s="84"/>
      <c r="R57" s="81"/>
      <c r="T57" s="8">
        <f t="shared" si="5"/>
        <v>3</v>
      </c>
      <c r="U57" s="8">
        <f t="shared" ca="1" si="1"/>
        <v>2</v>
      </c>
      <c r="V57" s="8" t="str">
        <f t="shared" ca="1" si="6"/>
        <v>3.2</v>
      </c>
      <c r="W57" s="8">
        <f t="shared" ca="1" si="7"/>
        <v>2</v>
      </c>
      <c r="X57" s="8" t="e">
        <f ca="1">IF(AND(_xlfn.XMATCH(ChronoEBT!$D$3,OBS,0)=EBT!T57,U57&lt;&gt;0),ROW(),"")</f>
        <v>#NAME?</v>
      </c>
    </row>
    <row r="58" spans="1:24" s="8" customFormat="1" ht="39.75" customHeight="1" x14ac:dyDescent="0.2">
      <c r="A58" s="16"/>
      <c r="B58" s="70"/>
      <c r="C58" s="82"/>
      <c r="D58" s="83"/>
      <c r="E58" s="80"/>
      <c r="F58" s="17" t="str">
        <f t="shared" ca="1" si="14"/>
        <v>3.2.3</v>
      </c>
      <c r="G58" s="18" t="s">
        <v>68</v>
      </c>
      <c r="H58" s="19" t="s">
        <v>181</v>
      </c>
      <c r="I58" s="57" t="s">
        <v>151</v>
      </c>
      <c r="J58" s="59">
        <v>45292</v>
      </c>
      <c r="K58" s="59">
        <v>45382</v>
      </c>
      <c r="L58" s="71" t="s">
        <v>102</v>
      </c>
      <c r="M58" s="80"/>
      <c r="N58" s="80"/>
      <c r="O58" s="80"/>
      <c r="P58" s="80"/>
      <c r="Q58" s="84"/>
      <c r="R58" s="81"/>
      <c r="T58" s="8">
        <f t="shared" si="5"/>
        <v>3</v>
      </c>
      <c r="U58" s="8">
        <f t="shared" ca="1" si="1"/>
        <v>2</v>
      </c>
      <c r="V58" s="8" t="str">
        <f t="shared" ca="1" si="6"/>
        <v>3.2</v>
      </c>
      <c r="W58" s="8">
        <f t="shared" ca="1" si="7"/>
        <v>3</v>
      </c>
      <c r="X58" s="8" t="e">
        <f ca="1">IF(AND(_xlfn.XMATCH(ChronoEBT!$D$3,OBS,0)=EBT!T58,U58&lt;&gt;0),ROW(),"")</f>
        <v>#NAME?</v>
      </c>
    </row>
    <row r="59" spans="1:24" s="8" customFormat="1" ht="46.15" customHeight="1" x14ac:dyDescent="0.2">
      <c r="A59" s="16"/>
      <c r="B59" s="70"/>
      <c r="C59" s="82"/>
      <c r="D59" s="83"/>
      <c r="E59" s="80"/>
      <c r="F59" s="17" t="str">
        <f t="shared" ca="1" si="14"/>
        <v>3.2.4</v>
      </c>
      <c r="G59" s="18" t="s">
        <v>69</v>
      </c>
      <c r="H59" s="19" t="s">
        <v>181</v>
      </c>
      <c r="I59" s="57" t="s">
        <v>151</v>
      </c>
      <c r="J59" s="59">
        <v>45292</v>
      </c>
      <c r="K59" s="59">
        <v>45382</v>
      </c>
      <c r="L59" s="71" t="s">
        <v>102</v>
      </c>
      <c r="M59" s="80"/>
      <c r="N59" s="80"/>
      <c r="O59" s="80"/>
      <c r="P59" s="80"/>
      <c r="Q59" s="84"/>
      <c r="R59" s="81"/>
      <c r="T59" s="8">
        <f t="shared" si="5"/>
        <v>3</v>
      </c>
      <c r="U59" s="8">
        <f t="shared" ca="1" si="1"/>
        <v>2</v>
      </c>
      <c r="V59" s="8" t="str">
        <f t="shared" ca="1" si="6"/>
        <v>3.2</v>
      </c>
      <c r="W59" s="8">
        <f t="shared" ca="1" si="7"/>
        <v>4</v>
      </c>
      <c r="X59" s="8" t="e">
        <f ca="1">IF(AND(_xlfn.XMATCH(ChronoEBT!$D$3,OBS,0)=EBT!T59,U59&lt;&gt;0),ROW(),"")</f>
        <v>#NAME?</v>
      </c>
    </row>
    <row r="60" spans="1:24" s="8" customFormat="1" ht="46.15" customHeight="1" x14ac:dyDescent="0.2">
      <c r="A60" s="16"/>
      <c r="B60" s="70"/>
      <c r="C60" s="82"/>
      <c r="D60" s="83"/>
      <c r="E60" s="80"/>
      <c r="F60" s="17" t="str">
        <f t="shared" ref="F60" ca="1" si="15">IF(G60&lt;&gt;"",T60&amp;"."&amp;U60&amp;"."&amp;W60,"")</f>
        <v>3.2.5</v>
      </c>
      <c r="G60" s="77" t="s">
        <v>152</v>
      </c>
      <c r="H60" s="19" t="s">
        <v>181</v>
      </c>
      <c r="I60" s="57" t="s">
        <v>153</v>
      </c>
      <c r="J60" s="59">
        <v>45419</v>
      </c>
      <c r="K60" s="59">
        <v>45419</v>
      </c>
      <c r="L60" s="71" t="s">
        <v>102</v>
      </c>
      <c r="M60" s="80"/>
      <c r="N60" s="80"/>
      <c r="O60" s="80"/>
      <c r="P60" s="80"/>
      <c r="Q60" s="84"/>
      <c r="R60" s="81"/>
      <c r="T60" s="8">
        <f t="shared" si="5"/>
        <v>3</v>
      </c>
      <c r="U60" s="8">
        <f t="shared" ca="1" si="1"/>
        <v>2</v>
      </c>
      <c r="V60" s="8" t="str">
        <f t="shared" ca="1" si="6"/>
        <v>3.2</v>
      </c>
      <c r="W60" s="8">
        <f t="shared" ca="1" si="7"/>
        <v>5</v>
      </c>
      <c r="X60" s="8" t="e">
        <f ca="1">IF(AND(_xlfn.XMATCH(ChronoEBT!$D$3,OBS,0)=EBT!T60,U60&lt;&gt;0),ROW(),"")</f>
        <v>#NAME?</v>
      </c>
    </row>
    <row r="61" spans="1:24" s="8" customFormat="1" ht="39.75" customHeight="1" x14ac:dyDescent="0.2">
      <c r="A61" s="16"/>
      <c r="B61" s="70"/>
      <c r="C61" s="82"/>
      <c r="D61" s="83" t="str">
        <f ca="1">"Activité "&amp;V61</f>
        <v>Activité 3.3</v>
      </c>
      <c r="E61" s="80" t="s">
        <v>70</v>
      </c>
      <c r="F61" s="17" t="str">
        <f t="shared" ca="1" si="14"/>
        <v>3.3.1</v>
      </c>
      <c r="G61" s="18" t="s">
        <v>71</v>
      </c>
      <c r="H61" s="19" t="s">
        <v>181</v>
      </c>
      <c r="I61" s="57" t="s">
        <v>153</v>
      </c>
      <c r="J61" s="54">
        <v>45383</v>
      </c>
      <c r="K61" s="54">
        <v>45473</v>
      </c>
      <c r="L61" s="71" t="s">
        <v>102</v>
      </c>
      <c r="M61" s="80" t="s">
        <v>167</v>
      </c>
      <c r="N61" s="80" t="s">
        <v>161</v>
      </c>
      <c r="O61" s="80" t="s">
        <v>96</v>
      </c>
      <c r="P61" s="80" t="s">
        <v>168</v>
      </c>
      <c r="Q61" s="84" t="s">
        <v>163</v>
      </c>
      <c r="R61" s="81"/>
      <c r="T61" s="8">
        <f t="shared" si="5"/>
        <v>3</v>
      </c>
      <c r="U61" s="8">
        <f t="shared" ca="1" si="1"/>
        <v>3</v>
      </c>
      <c r="V61" s="8" t="str">
        <f t="shared" ca="1" si="6"/>
        <v>3.3</v>
      </c>
      <c r="W61" s="8">
        <f t="shared" ca="1" si="7"/>
        <v>1</v>
      </c>
      <c r="X61" s="8" t="e">
        <f ca="1">IF(AND(_xlfn.XMATCH(ChronoEBT!$D$3,OBS,0)=EBT!T61,U61&lt;&gt;0),ROW(),"")</f>
        <v>#NAME?</v>
      </c>
    </row>
    <row r="62" spans="1:24" s="8" customFormat="1" ht="39.75" customHeight="1" x14ac:dyDescent="0.2">
      <c r="A62" s="16"/>
      <c r="B62" s="70"/>
      <c r="C62" s="82"/>
      <c r="D62" s="83"/>
      <c r="E62" s="80"/>
      <c r="F62" s="17" t="str">
        <f t="shared" ca="1" si="14"/>
        <v>3.3.2</v>
      </c>
      <c r="G62" s="78" t="s">
        <v>72</v>
      </c>
      <c r="H62" s="19" t="s">
        <v>181</v>
      </c>
      <c r="I62" s="57" t="s">
        <v>153</v>
      </c>
      <c r="J62" s="54">
        <v>45383</v>
      </c>
      <c r="K62" s="54">
        <v>45473</v>
      </c>
      <c r="L62" s="71" t="s">
        <v>102</v>
      </c>
      <c r="M62" s="80"/>
      <c r="N62" s="80"/>
      <c r="O62" s="80"/>
      <c r="P62" s="80"/>
      <c r="Q62" s="84"/>
      <c r="R62" s="81"/>
      <c r="T62" s="8">
        <f t="shared" si="5"/>
        <v>3</v>
      </c>
      <c r="U62" s="8">
        <f t="shared" ca="1" si="1"/>
        <v>3</v>
      </c>
      <c r="V62" s="8" t="str">
        <f t="shared" ca="1" si="6"/>
        <v>3.3</v>
      </c>
      <c r="W62" s="8">
        <f t="shared" ca="1" si="7"/>
        <v>2</v>
      </c>
      <c r="X62" s="8" t="e">
        <f ca="1">IF(AND(_xlfn.XMATCH(ChronoEBT!$D$3,OBS,0)=EBT!T62,U62&lt;&gt;0),ROW(),"")</f>
        <v>#NAME?</v>
      </c>
    </row>
    <row r="63" spans="1:24" s="8" customFormat="1" ht="49.5" customHeight="1" x14ac:dyDescent="0.2">
      <c r="A63" s="16"/>
      <c r="B63" s="70"/>
      <c r="C63" s="82"/>
      <c r="D63" s="83" t="str">
        <f ca="1">"Activité "&amp;V63</f>
        <v>Activité 3.4</v>
      </c>
      <c r="E63" s="80" t="s">
        <v>73</v>
      </c>
      <c r="F63" s="17" t="str">
        <f t="shared" ca="1" si="14"/>
        <v>3.4.1</v>
      </c>
      <c r="G63" s="18" t="s">
        <v>74</v>
      </c>
      <c r="H63" s="19" t="s">
        <v>181</v>
      </c>
      <c r="I63" s="19" t="s">
        <v>151</v>
      </c>
      <c r="J63" s="54">
        <v>45474</v>
      </c>
      <c r="K63" s="54">
        <v>45504</v>
      </c>
      <c r="L63" s="71" t="s">
        <v>102</v>
      </c>
      <c r="M63" s="80" t="s">
        <v>169</v>
      </c>
      <c r="N63" s="80" t="s">
        <v>170</v>
      </c>
      <c r="O63" s="80" t="s">
        <v>96</v>
      </c>
      <c r="P63" s="80" t="s">
        <v>171</v>
      </c>
      <c r="Q63" s="84" t="s">
        <v>163</v>
      </c>
      <c r="R63" s="81"/>
      <c r="T63" s="8">
        <f t="shared" si="5"/>
        <v>3</v>
      </c>
      <c r="U63" s="8">
        <f t="shared" ca="1" si="1"/>
        <v>4</v>
      </c>
      <c r="V63" s="8" t="str">
        <f t="shared" ca="1" si="6"/>
        <v>3.4</v>
      </c>
      <c r="W63" s="8">
        <f t="shared" ca="1" si="7"/>
        <v>1</v>
      </c>
      <c r="X63" s="8" t="e">
        <f ca="1">IF(AND(_xlfn.XMATCH(ChronoEBT!$D$3,OBS,0)=EBT!T63,U63&lt;&gt;0),ROW(),"")</f>
        <v>#NAME?</v>
      </c>
    </row>
    <row r="64" spans="1:24" s="8" customFormat="1" ht="39.75" customHeight="1" x14ac:dyDescent="0.2">
      <c r="A64" s="16"/>
      <c r="B64" s="70"/>
      <c r="C64" s="82"/>
      <c r="D64" s="83"/>
      <c r="E64" s="80"/>
      <c r="F64" s="17" t="str">
        <f t="shared" ca="1" si="14"/>
        <v>3.4.2</v>
      </c>
      <c r="G64" s="78" t="s">
        <v>75</v>
      </c>
      <c r="H64" s="19" t="s">
        <v>181</v>
      </c>
      <c r="I64" s="19" t="s">
        <v>151</v>
      </c>
      <c r="J64" s="54">
        <v>45474</v>
      </c>
      <c r="K64" s="54">
        <v>45504</v>
      </c>
      <c r="L64" s="71" t="s">
        <v>102</v>
      </c>
      <c r="M64" s="80"/>
      <c r="N64" s="80"/>
      <c r="O64" s="80"/>
      <c r="P64" s="80"/>
      <c r="Q64" s="84"/>
      <c r="R64" s="81"/>
      <c r="T64" s="8">
        <f t="shared" si="5"/>
        <v>3</v>
      </c>
      <c r="U64" s="8">
        <f t="shared" ca="1" si="1"/>
        <v>4</v>
      </c>
      <c r="V64" s="8" t="str">
        <f t="shared" ca="1" si="6"/>
        <v>3.4</v>
      </c>
      <c r="W64" s="8">
        <f t="shared" ca="1" si="7"/>
        <v>2</v>
      </c>
      <c r="X64" s="8" t="e">
        <f ca="1">IF(AND(_xlfn.XMATCH(ChronoEBT!$D$3,OBS,0)=EBT!T64,U64&lt;&gt;0),ROW(),"")</f>
        <v>#NAME?</v>
      </c>
    </row>
    <row r="65" spans="1:24" s="8" customFormat="1" ht="49.5" customHeight="1" x14ac:dyDescent="0.2">
      <c r="A65" s="16"/>
      <c r="B65" s="70"/>
      <c r="C65" s="82"/>
      <c r="D65" s="83" t="str">
        <f ca="1">"Activité "&amp;V65</f>
        <v>Activité 3.5</v>
      </c>
      <c r="E65" s="80" t="s">
        <v>77</v>
      </c>
      <c r="F65" s="17" t="str">
        <f t="shared" ca="1" si="14"/>
        <v>3.5.1</v>
      </c>
      <c r="G65" s="18" t="s">
        <v>78</v>
      </c>
      <c r="H65" s="19" t="s">
        <v>181</v>
      </c>
      <c r="I65" s="57" t="s">
        <v>153</v>
      </c>
      <c r="J65" s="54">
        <v>45505</v>
      </c>
      <c r="K65" s="54">
        <v>45535</v>
      </c>
      <c r="L65" s="71" t="s">
        <v>102</v>
      </c>
      <c r="M65" s="80" t="s">
        <v>172</v>
      </c>
      <c r="N65" s="80" t="s">
        <v>173</v>
      </c>
      <c r="O65" s="80" t="s">
        <v>96</v>
      </c>
      <c r="P65" s="80" t="s">
        <v>174</v>
      </c>
      <c r="Q65" s="84" t="s">
        <v>163</v>
      </c>
      <c r="R65" s="81"/>
      <c r="T65" s="8">
        <f t="shared" si="5"/>
        <v>3</v>
      </c>
      <c r="U65" s="8">
        <f t="shared" ca="1" si="1"/>
        <v>5</v>
      </c>
      <c r="V65" s="8" t="str">
        <f t="shared" ca="1" si="6"/>
        <v>3.5</v>
      </c>
      <c r="W65" s="8">
        <f t="shared" ca="1" si="7"/>
        <v>1</v>
      </c>
      <c r="X65" s="8" t="e">
        <f ca="1">IF(AND(_xlfn.XMATCH(ChronoEBT!$D$3,OBS,0)=EBT!T65,U65&lt;&gt;0),ROW(),"")</f>
        <v>#NAME?</v>
      </c>
    </row>
    <row r="66" spans="1:24" s="8" customFormat="1" ht="49.5" customHeight="1" x14ac:dyDescent="0.2">
      <c r="A66" s="16"/>
      <c r="B66" s="70"/>
      <c r="C66" s="82"/>
      <c r="D66" s="83"/>
      <c r="E66" s="80"/>
      <c r="F66" s="17" t="str">
        <f t="shared" ca="1" si="14"/>
        <v>3.5.2</v>
      </c>
      <c r="G66" s="18" t="s">
        <v>79</v>
      </c>
      <c r="H66" s="19" t="s">
        <v>181</v>
      </c>
      <c r="I66" s="57" t="s">
        <v>153</v>
      </c>
      <c r="J66" s="54">
        <v>45505</v>
      </c>
      <c r="K66" s="54">
        <v>45535</v>
      </c>
      <c r="L66" s="71" t="s">
        <v>102</v>
      </c>
      <c r="M66" s="80"/>
      <c r="N66" s="80"/>
      <c r="O66" s="80"/>
      <c r="P66" s="80"/>
      <c r="Q66" s="84"/>
      <c r="R66" s="81"/>
      <c r="T66" s="8">
        <f t="shared" si="5"/>
        <v>3</v>
      </c>
      <c r="U66" s="8">
        <f t="shared" ca="1" si="1"/>
        <v>5</v>
      </c>
      <c r="V66" s="8" t="str">
        <f t="shared" ca="1" si="6"/>
        <v>3.5</v>
      </c>
      <c r="W66" s="8">
        <f t="shared" ca="1" si="7"/>
        <v>2</v>
      </c>
      <c r="X66" s="8" t="e">
        <f ca="1">IF(AND(_xlfn.XMATCH(ChronoEBT!$D$3,OBS,0)=EBT!T66,U66&lt;&gt;0),ROW(),"")</f>
        <v>#NAME?</v>
      </c>
    </row>
    <row r="67" spans="1:24" s="8" customFormat="1" ht="46.15" customHeight="1" x14ac:dyDescent="0.2">
      <c r="A67" s="16"/>
      <c r="B67" s="70"/>
      <c r="C67" s="82"/>
      <c r="D67" s="83"/>
      <c r="E67" s="80"/>
      <c r="F67" s="17" t="str">
        <f t="shared" ca="1" si="14"/>
        <v>3.5.3</v>
      </c>
      <c r="G67" s="77" t="s">
        <v>154</v>
      </c>
      <c r="H67" s="19" t="s">
        <v>181</v>
      </c>
      <c r="I67" s="57" t="s">
        <v>153</v>
      </c>
      <c r="J67" s="59">
        <v>45538</v>
      </c>
      <c r="K67" s="59">
        <v>45538</v>
      </c>
      <c r="L67" s="71" t="s">
        <v>102</v>
      </c>
      <c r="M67" s="80"/>
      <c r="N67" s="80"/>
      <c r="O67" s="80"/>
      <c r="P67" s="80"/>
      <c r="Q67" s="84"/>
      <c r="R67" s="81"/>
      <c r="T67" s="8">
        <f t="shared" si="5"/>
        <v>3</v>
      </c>
      <c r="U67" s="8">
        <f t="shared" ca="1" si="1"/>
        <v>5</v>
      </c>
      <c r="V67" s="8" t="str">
        <f t="shared" ca="1" si="6"/>
        <v>3.5</v>
      </c>
      <c r="W67" s="8">
        <f t="shared" ca="1" si="7"/>
        <v>3</v>
      </c>
      <c r="X67" s="8" t="e">
        <f ca="1">IF(AND(_xlfn.XMATCH(ChronoEBT!$D$3,OBS,0)=EBT!T67,U67&lt;&gt;0),ROW(),"")</f>
        <v>#NAME?</v>
      </c>
    </row>
    <row r="68" spans="1:24" s="8" customFormat="1" ht="49.5" customHeight="1" x14ac:dyDescent="0.2">
      <c r="A68" s="16"/>
      <c r="B68" s="70"/>
      <c r="C68" s="82"/>
      <c r="D68" s="83" t="str">
        <f ca="1">"Activité "&amp;V68</f>
        <v>Activité 3.6</v>
      </c>
      <c r="E68" s="80" t="s">
        <v>80</v>
      </c>
      <c r="F68" s="17" t="str">
        <f t="shared" ref="F68:F69" ca="1" si="16">IF(G68&lt;&gt;"",T68&amp;"."&amp;U68&amp;"."&amp;W68,"")</f>
        <v>3.6.1</v>
      </c>
      <c r="G68" s="18" t="s">
        <v>81</v>
      </c>
      <c r="H68" s="19" t="s">
        <v>181</v>
      </c>
      <c r="I68" s="57" t="s">
        <v>153</v>
      </c>
      <c r="J68" s="54">
        <v>45539</v>
      </c>
      <c r="K68" s="54">
        <v>45569</v>
      </c>
      <c r="L68" s="71" t="s">
        <v>102</v>
      </c>
      <c r="M68" s="80" t="s">
        <v>175</v>
      </c>
      <c r="N68" s="80" t="s">
        <v>176</v>
      </c>
      <c r="O68" s="80" t="s">
        <v>96</v>
      </c>
      <c r="P68" s="80" t="s">
        <v>177</v>
      </c>
      <c r="Q68" s="84" t="s">
        <v>150</v>
      </c>
      <c r="R68" s="81">
        <v>1</v>
      </c>
      <c r="T68" s="8">
        <f t="shared" si="5"/>
        <v>3</v>
      </c>
      <c r="U68" s="8">
        <f t="shared" ca="1" si="1"/>
        <v>6</v>
      </c>
      <c r="V68" s="8" t="str">
        <f t="shared" ca="1" si="6"/>
        <v>3.6</v>
      </c>
      <c r="W68" s="8">
        <f t="shared" ca="1" si="7"/>
        <v>1</v>
      </c>
      <c r="X68" s="8" t="e">
        <f ca="1">IF(AND(_xlfn.XMATCH(ChronoEBT!$D$3,OBS,0)=EBT!T68,U68&lt;&gt;0),ROW(),"")</f>
        <v>#NAME?</v>
      </c>
    </row>
    <row r="69" spans="1:24" s="8" customFormat="1" ht="49.5" customHeight="1" x14ac:dyDescent="0.2">
      <c r="A69" s="16"/>
      <c r="B69" s="70"/>
      <c r="C69" s="82"/>
      <c r="D69" s="83"/>
      <c r="E69" s="80"/>
      <c r="F69" s="17" t="str">
        <f t="shared" ca="1" si="16"/>
        <v>3.6.2</v>
      </c>
      <c r="G69" s="78" t="s">
        <v>82</v>
      </c>
      <c r="H69" s="19" t="s">
        <v>181</v>
      </c>
      <c r="I69" s="57" t="s">
        <v>153</v>
      </c>
      <c r="J69" s="54">
        <v>45539</v>
      </c>
      <c r="K69" s="54">
        <v>45569</v>
      </c>
      <c r="L69" s="71" t="s">
        <v>102</v>
      </c>
      <c r="M69" s="80"/>
      <c r="N69" s="80"/>
      <c r="O69" s="80"/>
      <c r="P69" s="80"/>
      <c r="Q69" s="84"/>
      <c r="R69" s="81"/>
      <c r="T69" s="8">
        <f t="shared" si="5"/>
        <v>3</v>
      </c>
      <c r="U69" s="8">
        <f t="shared" ca="1" si="1"/>
        <v>6</v>
      </c>
      <c r="V69" s="8" t="str">
        <f t="shared" ca="1" si="6"/>
        <v>3.6</v>
      </c>
      <c r="W69" s="8">
        <f t="shared" ca="1" si="7"/>
        <v>2</v>
      </c>
      <c r="X69" s="8" t="e">
        <f ca="1">IF(AND(_xlfn.XMATCH(ChronoEBT!$D$3,OBS,0)=EBT!T69,U69&lt;&gt;0),ROW(),"")</f>
        <v>#NAME?</v>
      </c>
    </row>
    <row r="70" spans="1:24" s="8" customFormat="1" ht="49.5" customHeight="1" x14ac:dyDescent="0.2">
      <c r="A70" s="16"/>
      <c r="B70" s="70"/>
      <c r="C70" s="82"/>
      <c r="D70" s="83" t="str">
        <f ca="1">"Activité "&amp;V70</f>
        <v>Activité 3.7</v>
      </c>
      <c r="E70" s="80" t="s">
        <v>155</v>
      </c>
      <c r="F70" s="17" t="str">
        <f t="shared" ca="1" si="14"/>
        <v>3.7.1</v>
      </c>
      <c r="G70" s="77" t="s">
        <v>156</v>
      </c>
      <c r="H70" s="19" t="s">
        <v>181</v>
      </c>
      <c r="I70" s="19" t="s">
        <v>151</v>
      </c>
      <c r="J70" s="54">
        <v>45570</v>
      </c>
      <c r="K70" s="54">
        <v>45596</v>
      </c>
      <c r="L70" s="71" t="s">
        <v>102</v>
      </c>
      <c r="M70" s="80" t="s">
        <v>178</v>
      </c>
      <c r="N70" s="80" t="s">
        <v>179</v>
      </c>
      <c r="O70" s="80" t="s">
        <v>96</v>
      </c>
      <c r="P70" s="80" t="s">
        <v>180</v>
      </c>
      <c r="Q70" s="84" t="s">
        <v>150</v>
      </c>
      <c r="R70" s="81"/>
      <c r="T70" s="8">
        <f t="shared" si="5"/>
        <v>3</v>
      </c>
      <c r="U70" s="8">
        <f t="shared" ca="1" si="1"/>
        <v>7</v>
      </c>
      <c r="V70" s="8" t="str">
        <f t="shared" ca="1" si="6"/>
        <v>3.7</v>
      </c>
      <c r="W70" s="8">
        <f t="shared" ca="1" si="7"/>
        <v>1</v>
      </c>
      <c r="X70" s="8" t="e">
        <f ca="1">IF(AND(_xlfn.XMATCH(ChronoEBT!$D$3,OBS,0)=EBT!T70,U70&lt;&gt;0),ROW(),"")</f>
        <v>#NAME?</v>
      </c>
    </row>
    <row r="71" spans="1:24" s="8" customFormat="1" ht="49.5" customHeight="1" x14ac:dyDescent="0.2">
      <c r="A71" s="16"/>
      <c r="B71" s="70"/>
      <c r="C71" s="82"/>
      <c r="D71" s="83"/>
      <c r="E71" s="80"/>
      <c r="F71" s="17" t="str">
        <f t="shared" ca="1" si="14"/>
        <v>3.7.2</v>
      </c>
      <c r="G71" s="77" t="s">
        <v>157</v>
      </c>
      <c r="H71" s="19" t="s">
        <v>181</v>
      </c>
      <c r="I71" s="19" t="s">
        <v>151</v>
      </c>
      <c r="J71" s="54">
        <v>45597</v>
      </c>
      <c r="K71" s="54">
        <v>45626</v>
      </c>
      <c r="L71" s="71" t="s">
        <v>102</v>
      </c>
      <c r="M71" s="80"/>
      <c r="N71" s="80"/>
      <c r="O71" s="80"/>
      <c r="P71" s="80"/>
      <c r="Q71" s="84"/>
      <c r="R71" s="81"/>
      <c r="T71" s="8">
        <f t="shared" si="5"/>
        <v>3</v>
      </c>
      <c r="U71" s="8">
        <f t="shared" ca="1" si="1"/>
        <v>7</v>
      </c>
      <c r="V71" s="8" t="str">
        <f t="shared" ca="1" si="6"/>
        <v>3.7</v>
      </c>
      <c r="W71" s="8">
        <f t="shared" ca="1" si="7"/>
        <v>2</v>
      </c>
      <c r="X71" s="8" t="e">
        <f ca="1">IF(AND(_xlfn.XMATCH(ChronoEBT!$D$3,OBS,0)=EBT!T71,U71&lt;&gt;0),ROW(),"")</f>
        <v>#NAME?</v>
      </c>
    </row>
    <row r="72" spans="1:24" s="8" customFormat="1" ht="49.5" customHeight="1" x14ac:dyDescent="0.2">
      <c r="A72" s="16"/>
      <c r="B72" s="70"/>
      <c r="C72" s="82"/>
      <c r="D72" s="83"/>
      <c r="E72" s="80"/>
      <c r="F72" s="17" t="str">
        <f t="shared" ref="F72" ca="1" si="17">IF(G72&lt;&gt;"",T72&amp;"."&amp;U72&amp;"."&amp;W72,"")</f>
        <v>3.7.3</v>
      </c>
      <c r="G72" s="77" t="s">
        <v>158</v>
      </c>
      <c r="H72" s="19" t="s">
        <v>93</v>
      </c>
      <c r="I72" s="19" t="s">
        <v>181</v>
      </c>
      <c r="J72" s="54">
        <v>45630</v>
      </c>
      <c r="K72" s="54">
        <v>45632</v>
      </c>
      <c r="L72" s="71" t="s">
        <v>102</v>
      </c>
      <c r="M72" s="80"/>
      <c r="N72" s="80"/>
      <c r="O72" s="80"/>
      <c r="P72" s="80"/>
      <c r="Q72" s="84"/>
      <c r="R72" s="81"/>
      <c r="T72" s="8">
        <f t="shared" si="5"/>
        <v>3</v>
      </c>
      <c r="U72" s="8">
        <f t="shared" ca="1" si="1"/>
        <v>7</v>
      </c>
      <c r="V72" s="8" t="str">
        <f t="shared" ca="1" si="6"/>
        <v>3.7</v>
      </c>
      <c r="W72" s="8">
        <f t="shared" ca="1" si="7"/>
        <v>3</v>
      </c>
      <c r="X72" s="8" t="e">
        <f ca="1">IF(AND(_xlfn.XMATCH(ChronoEBT!$D$3,OBS,0)=EBT!T72,U72&lt;&gt;0),ROW(),"")</f>
        <v>#NAME?</v>
      </c>
    </row>
    <row r="73" spans="1:24" s="8" customFormat="1" ht="49.5" customHeight="1" thickBot="1" x14ac:dyDescent="0.25">
      <c r="A73" s="16"/>
      <c r="B73" s="72"/>
      <c r="C73" s="109"/>
      <c r="D73" s="110"/>
      <c r="E73" s="111"/>
      <c r="F73" s="73" t="str">
        <f t="shared" ref="F73" ca="1" si="18">IF(G73&lt;&gt;"",T73&amp;"."&amp;U73&amp;"."&amp;W73,"")</f>
        <v>3.7.4</v>
      </c>
      <c r="G73" s="79" t="s">
        <v>159</v>
      </c>
      <c r="H73" s="74" t="s">
        <v>93</v>
      </c>
      <c r="I73" s="74" t="s">
        <v>181</v>
      </c>
      <c r="J73" s="74">
        <v>45645</v>
      </c>
      <c r="K73" s="74">
        <v>45645</v>
      </c>
      <c r="L73" s="75" t="s">
        <v>102</v>
      </c>
      <c r="M73" s="111"/>
      <c r="N73" s="111"/>
      <c r="O73" s="111"/>
      <c r="P73" s="111"/>
      <c r="Q73" s="112"/>
      <c r="R73" s="113"/>
      <c r="T73" s="8">
        <f t="shared" si="5"/>
        <v>3</v>
      </c>
      <c r="U73" s="8">
        <f t="shared" ca="1" si="1"/>
        <v>7</v>
      </c>
      <c r="V73" s="8" t="str">
        <f t="shared" ca="1" si="6"/>
        <v>3.7</v>
      </c>
      <c r="W73" s="8">
        <f t="shared" ca="1" si="7"/>
        <v>4</v>
      </c>
      <c r="X73" s="8" t="e">
        <f ca="1">IF(AND(_xlfn.XMATCH(ChronoEBT!$D$3,OBS,0)=EBT!T73,U73&lt;&gt;0),ROW(),"")</f>
        <v>#NAME?</v>
      </c>
    </row>
    <row r="74" spans="1:24" ht="13.5" thickTop="1" x14ac:dyDescent="0.2"/>
  </sheetData>
  <mergeCells count="170">
    <mergeCell ref="O65:O67"/>
    <mergeCell ref="P65:P67"/>
    <mergeCell ref="Q65:Q67"/>
    <mergeCell ref="R65:R67"/>
    <mergeCell ref="C56:C60"/>
    <mergeCell ref="E56:E60"/>
    <mergeCell ref="D56:D60"/>
    <mergeCell ref="M56:M60"/>
    <mergeCell ref="N56:N60"/>
    <mergeCell ref="O56:O60"/>
    <mergeCell ref="P56:P60"/>
    <mergeCell ref="Q56:Q60"/>
    <mergeCell ref="R56:R60"/>
    <mergeCell ref="D61:D62"/>
    <mergeCell ref="E61:E62"/>
    <mergeCell ref="M61:M62"/>
    <mergeCell ref="N61:N62"/>
    <mergeCell ref="D65:D67"/>
    <mergeCell ref="E65:E67"/>
    <mergeCell ref="M65:M67"/>
    <mergeCell ref="N65:N67"/>
    <mergeCell ref="P35:P40"/>
    <mergeCell ref="Q35:Q40"/>
    <mergeCell ref="R35:R40"/>
    <mergeCell ref="C70:C73"/>
    <mergeCell ref="D70:D73"/>
    <mergeCell ref="E70:E73"/>
    <mergeCell ref="M70:M73"/>
    <mergeCell ref="N70:N73"/>
    <mergeCell ref="O70:O73"/>
    <mergeCell ref="P70:P73"/>
    <mergeCell ref="Q70:Q73"/>
    <mergeCell ref="R70:R73"/>
    <mergeCell ref="Q47:Q49"/>
    <mergeCell ref="R47:R49"/>
    <mergeCell ref="Q63:Q64"/>
    <mergeCell ref="R63:R64"/>
    <mergeCell ref="C63:C64"/>
    <mergeCell ref="D63:D64"/>
    <mergeCell ref="E63:E64"/>
    <mergeCell ref="M63:M64"/>
    <mergeCell ref="N63:N64"/>
    <mergeCell ref="O63:O64"/>
    <mergeCell ref="C61:C62"/>
    <mergeCell ref="C65:C67"/>
    <mergeCell ref="C1:O1"/>
    <mergeCell ref="C2:D2"/>
    <mergeCell ref="B4:G5"/>
    <mergeCell ref="H4:H5"/>
    <mergeCell ref="I4:I5"/>
    <mergeCell ref="M4:M5"/>
    <mergeCell ref="N4:N5"/>
    <mergeCell ref="O4:O5"/>
    <mergeCell ref="L4:L5"/>
    <mergeCell ref="J4:J5"/>
    <mergeCell ref="K4:K5"/>
    <mergeCell ref="E2:H2"/>
    <mergeCell ref="O61:O62"/>
    <mergeCell ref="O31:O34"/>
    <mergeCell ref="O35:O40"/>
    <mergeCell ref="C25:C29"/>
    <mergeCell ref="D25:D29"/>
    <mergeCell ref="E25:E29"/>
    <mergeCell ref="M25:M29"/>
    <mergeCell ref="N25:N29"/>
    <mergeCell ref="N31:N34"/>
    <mergeCell ref="E47:E49"/>
    <mergeCell ref="M47:M49"/>
    <mergeCell ref="C44:C46"/>
    <mergeCell ref="D44:D46"/>
    <mergeCell ref="E44:E46"/>
    <mergeCell ref="M44:M46"/>
    <mergeCell ref="N44:N46"/>
    <mergeCell ref="O44:O46"/>
    <mergeCell ref="D47:D49"/>
    <mergeCell ref="C35:C40"/>
    <mergeCell ref="D35:D40"/>
    <mergeCell ref="E35:E40"/>
    <mergeCell ref="M35:M40"/>
    <mergeCell ref="N35:N40"/>
    <mergeCell ref="Q11:Q14"/>
    <mergeCell ref="R11:R14"/>
    <mergeCell ref="P4:P5"/>
    <mergeCell ref="Q4:Q5"/>
    <mergeCell ref="R4:R5"/>
    <mergeCell ref="B6:D6"/>
    <mergeCell ref="E6:G6"/>
    <mergeCell ref="B7:D7"/>
    <mergeCell ref="E7:G7"/>
    <mergeCell ref="D10:R10"/>
    <mergeCell ref="C11:C14"/>
    <mergeCell ref="D11:D14"/>
    <mergeCell ref="E11:E14"/>
    <mergeCell ref="M11:M14"/>
    <mergeCell ref="N11:N14"/>
    <mergeCell ref="O11:O14"/>
    <mergeCell ref="P11:P14"/>
    <mergeCell ref="B8:D8"/>
    <mergeCell ref="E8:G8"/>
    <mergeCell ref="B9:D9"/>
    <mergeCell ref="E9:G9"/>
    <mergeCell ref="C20:C24"/>
    <mergeCell ref="D20:D24"/>
    <mergeCell ref="C15:C19"/>
    <mergeCell ref="D15:D19"/>
    <mergeCell ref="E15:E19"/>
    <mergeCell ref="M15:M19"/>
    <mergeCell ref="N15:N19"/>
    <mergeCell ref="O15:O19"/>
    <mergeCell ref="Q15:Q19"/>
    <mergeCell ref="E20:E24"/>
    <mergeCell ref="R31:R34"/>
    <mergeCell ref="R15:R19"/>
    <mergeCell ref="M20:M23"/>
    <mergeCell ref="N20:N23"/>
    <mergeCell ref="O20:O23"/>
    <mergeCell ref="P20:P23"/>
    <mergeCell ref="Q20:Q23"/>
    <mergeCell ref="R20:R23"/>
    <mergeCell ref="Q31:Q34"/>
    <mergeCell ref="R25:R29"/>
    <mergeCell ref="O25:O29"/>
    <mergeCell ref="Q41:Q43"/>
    <mergeCell ref="P25:P29"/>
    <mergeCell ref="Q25:Q29"/>
    <mergeCell ref="P15:P19"/>
    <mergeCell ref="Q51:Q55"/>
    <mergeCell ref="R51:R55"/>
    <mergeCell ref="C51:C55"/>
    <mergeCell ref="D51:D55"/>
    <mergeCell ref="E51:E55"/>
    <mergeCell ref="M51:M55"/>
    <mergeCell ref="N51:N55"/>
    <mergeCell ref="O51:O55"/>
    <mergeCell ref="P51:P55"/>
    <mergeCell ref="N47:N49"/>
    <mergeCell ref="O47:O49"/>
    <mergeCell ref="P47:P49"/>
    <mergeCell ref="Q44:Q46"/>
    <mergeCell ref="R44:R46"/>
    <mergeCell ref="R41:R43"/>
    <mergeCell ref="D30:R30"/>
    <mergeCell ref="C31:C34"/>
    <mergeCell ref="D31:D34"/>
    <mergeCell ref="E31:E34"/>
    <mergeCell ref="M31:M34"/>
    <mergeCell ref="P44:P46"/>
    <mergeCell ref="R68:R69"/>
    <mergeCell ref="P31:P34"/>
    <mergeCell ref="C68:C69"/>
    <mergeCell ref="D68:D69"/>
    <mergeCell ref="E68:E69"/>
    <mergeCell ref="M68:M69"/>
    <mergeCell ref="N68:N69"/>
    <mergeCell ref="O68:O69"/>
    <mergeCell ref="P68:P69"/>
    <mergeCell ref="Q68:Q69"/>
    <mergeCell ref="P61:P62"/>
    <mergeCell ref="Q61:Q62"/>
    <mergeCell ref="R61:R62"/>
    <mergeCell ref="P63:P64"/>
    <mergeCell ref="D50:N50"/>
    <mergeCell ref="C41:C43"/>
    <mergeCell ref="D41:D43"/>
    <mergeCell ref="E41:E43"/>
    <mergeCell ref="M41:M43"/>
    <mergeCell ref="N41:N43"/>
    <mergeCell ref="O41:O43"/>
    <mergeCell ref="P41:P43"/>
    <mergeCell ref="C47:C49"/>
  </mergeCells>
  <conditionalFormatting sqref="L11:L29">
    <cfRule type="expression" dxfId="11" priority="7">
      <formula>$L11="Réalisée"</formula>
    </cfRule>
    <cfRule type="expression" dxfId="10" priority="8">
      <formula>$L11="En cours de realisation"</formula>
    </cfRule>
  </conditionalFormatting>
  <conditionalFormatting sqref="L31:L49">
    <cfRule type="expression" dxfId="9" priority="5">
      <formula>$L31="Réalisée"</formula>
    </cfRule>
    <cfRule type="expression" dxfId="8" priority="6">
      <formula>$L31="En cours de realisation"</formula>
    </cfRule>
  </conditionalFormatting>
  <conditionalFormatting sqref="L51:L73">
    <cfRule type="expression" dxfId="7" priority="1">
      <formula>$L51="Réalisée"</formula>
    </cfRule>
    <cfRule type="expression" dxfId="6" priority="2">
      <formula>$L51="En cours de realisation"</formula>
    </cfRule>
  </conditionalFormatting>
  <dataValidations count="2">
    <dataValidation type="list" allowBlank="1" showInputMessage="1" showErrorMessage="1" sqref="C30 C10 C50:C55" xr:uid="{4E10D7D4-8E74-4DBA-89D9-30235AD5C648}">
      <formula1>ObjSpecif</formula1>
    </dataValidation>
    <dataValidation type="list" allowBlank="1" showInputMessage="1" showErrorMessage="1" sqref="L31:L49 L11:L29 L51:L73" xr:uid="{C0B5B55F-6F5A-49E7-875D-15C89D161C88}">
      <formula1>"Réalisée,En cours de Realisation,Pas Réalisée"</formula1>
    </dataValidation>
  </dataValidations>
  <printOptions horizontalCentered="1"/>
  <pageMargins left="0" right="0" top="0" bottom="0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3C48-DB02-4DBF-87B6-1FFE1098A0AD}">
  <sheetPr codeName="Feuil11">
    <tabColor rgb="FF0070C0"/>
  </sheetPr>
  <dimension ref="A1:AC516"/>
  <sheetViews>
    <sheetView zoomScaleNormal="100" workbookViewId="0">
      <pane ySplit="9" topLeftCell="A10" activePane="bottomLeft" state="frozen"/>
      <selection activeCell="G19" sqref="G19"/>
      <selection pane="bottomLeft" activeCell="D4" sqref="D4:F4"/>
    </sheetView>
  </sheetViews>
  <sheetFormatPr baseColWidth="10" defaultColWidth="10.7109375" defaultRowHeight="12.75" x14ac:dyDescent="0.2"/>
  <cols>
    <col min="1" max="1" width="6.85546875" style="20" customWidth="1"/>
    <col min="2" max="2" width="7" style="22" customWidth="1"/>
    <col min="3" max="3" width="22" style="30" customWidth="1"/>
    <col min="4" max="4" width="30.5703125" style="22" customWidth="1"/>
    <col min="5" max="5" width="16.5703125" style="22" customWidth="1"/>
    <col min="6" max="6" width="25.7109375" style="22" customWidth="1"/>
    <col min="7" max="7" width="5.7109375" style="22" hidden="1" customWidth="1"/>
    <col min="8" max="9" width="9.42578125" style="21" hidden="1" customWidth="1"/>
    <col min="10" max="27" width="3.28515625" style="29" customWidth="1"/>
    <col min="28" max="28" width="17" style="22" customWidth="1"/>
    <col min="29" max="196" width="10.7109375" style="22"/>
    <col min="197" max="197" width="5.85546875" style="22" customWidth="1"/>
    <col min="198" max="198" width="33.42578125" style="22" customWidth="1"/>
    <col min="199" max="214" width="2.5703125" style="22" customWidth="1"/>
    <col min="215" max="215" width="2.42578125" style="22" customWidth="1"/>
    <col min="216" max="238" width="2.5703125" style="22" customWidth="1"/>
    <col min="239" max="239" width="8" style="22" customWidth="1"/>
    <col min="240" max="240" width="11.28515625" style="22" customWidth="1"/>
    <col min="241" max="241" width="11.7109375" style="22" customWidth="1"/>
    <col min="242" max="452" width="10.7109375" style="22"/>
    <col min="453" max="453" width="5.85546875" style="22" customWidth="1"/>
    <col min="454" max="454" width="33.42578125" style="22" customWidth="1"/>
    <col min="455" max="470" width="2.5703125" style="22" customWidth="1"/>
    <col min="471" max="471" width="2.42578125" style="22" customWidth="1"/>
    <col min="472" max="494" width="2.5703125" style="22" customWidth="1"/>
    <col min="495" max="495" width="8" style="22" customWidth="1"/>
    <col min="496" max="496" width="11.28515625" style="22" customWidth="1"/>
    <col min="497" max="497" width="11.7109375" style="22" customWidth="1"/>
    <col min="498" max="708" width="10.7109375" style="22"/>
    <col min="709" max="709" width="5.85546875" style="22" customWidth="1"/>
    <col min="710" max="710" width="33.42578125" style="22" customWidth="1"/>
    <col min="711" max="726" width="2.5703125" style="22" customWidth="1"/>
    <col min="727" max="727" width="2.42578125" style="22" customWidth="1"/>
    <col min="728" max="750" width="2.5703125" style="22" customWidth="1"/>
    <col min="751" max="751" width="8" style="22" customWidth="1"/>
    <col min="752" max="752" width="11.28515625" style="22" customWidth="1"/>
    <col min="753" max="753" width="11.7109375" style="22" customWidth="1"/>
    <col min="754" max="964" width="10.7109375" style="22"/>
    <col min="965" max="965" width="5.85546875" style="22" customWidth="1"/>
    <col min="966" max="966" width="33.42578125" style="22" customWidth="1"/>
    <col min="967" max="982" width="2.5703125" style="22" customWidth="1"/>
    <col min="983" max="983" width="2.42578125" style="22" customWidth="1"/>
    <col min="984" max="1006" width="2.5703125" style="22" customWidth="1"/>
    <col min="1007" max="1007" width="8" style="22" customWidth="1"/>
    <col min="1008" max="1008" width="11.28515625" style="22" customWidth="1"/>
    <col min="1009" max="1009" width="11.7109375" style="22" customWidth="1"/>
    <col min="1010" max="1220" width="10.7109375" style="22"/>
    <col min="1221" max="1221" width="5.85546875" style="22" customWidth="1"/>
    <col min="1222" max="1222" width="33.42578125" style="22" customWidth="1"/>
    <col min="1223" max="1238" width="2.5703125" style="22" customWidth="1"/>
    <col min="1239" max="1239" width="2.42578125" style="22" customWidth="1"/>
    <col min="1240" max="1262" width="2.5703125" style="22" customWidth="1"/>
    <col min="1263" max="1263" width="8" style="22" customWidth="1"/>
    <col min="1264" max="1264" width="11.28515625" style="22" customWidth="1"/>
    <col min="1265" max="1265" width="11.7109375" style="22" customWidth="1"/>
    <col min="1266" max="1476" width="10.7109375" style="22"/>
    <col min="1477" max="1477" width="5.85546875" style="22" customWidth="1"/>
    <col min="1478" max="1478" width="33.42578125" style="22" customWidth="1"/>
    <col min="1479" max="1494" width="2.5703125" style="22" customWidth="1"/>
    <col min="1495" max="1495" width="2.42578125" style="22" customWidth="1"/>
    <col min="1496" max="1518" width="2.5703125" style="22" customWidth="1"/>
    <col min="1519" max="1519" width="8" style="22" customWidth="1"/>
    <col min="1520" max="1520" width="11.28515625" style="22" customWidth="1"/>
    <col min="1521" max="1521" width="11.7109375" style="22" customWidth="1"/>
    <col min="1522" max="1732" width="10.7109375" style="22"/>
    <col min="1733" max="1733" width="5.85546875" style="22" customWidth="1"/>
    <col min="1734" max="1734" width="33.42578125" style="22" customWidth="1"/>
    <col min="1735" max="1750" width="2.5703125" style="22" customWidth="1"/>
    <col min="1751" max="1751" width="2.42578125" style="22" customWidth="1"/>
    <col min="1752" max="1774" width="2.5703125" style="22" customWidth="1"/>
    <col min="1775" max="1775" width="8" style="22" customWidth="1"/>
    <col min="1776" max="1776" width="11.28515625" style="22" customWidth="1"/>
    <col min="1777" max="1777" width="11.7109375" style="22" customWidth="1"/>
    <col min="1778" max="1988" width="10.7109375" style="22"/>
    <col min="1989" max="1989" width="5.85546875" style="22" customWidth="1"/>
    <col min="1990" max="1990" width="33.42578125" style="22" customWidth="1"/>
    <col min="1991" max="2006" width="2.5703125" style="22" customWidth="1"/>
    <col min="2007" max="2007" width="2.42578125" style="22" customWidth="1"/>
    <col min="2008" max="2030" width="2.5703125" style="22" customWidth="1"/>
    <col min="2031" max="2031" width="8" style="22" customWidth="1"/>
    <col min="2032" max="2032" width="11.28515625" style="22" customWidth="1"/>
    <col min="2033" max="2033" width="11.7109375" style="22" customWidth="1"/>
    <col min="2034" max="2244" width="10.7109375" style="22"/>
    <col min="2245" max="2245" width="5.85546875" style="22" customWidth="1"/>
    <col min="2246" max="2246" width="33.42578125" style="22" customWidth="1"/>
    <col min="2247" max="2262" width="2.5703125" style="22" customWidth="1"/>
    <col min="2263" max="2263" width="2.42578125" style="22" customWidth="1"/>
    <col min="2264" max="2286" width="2.5703125" style="22" customWidth="1"/>
    <col min="2287" max="2287" width="8" style="22" customWidth="1"/>
    <col min="2288" max="2288" width="11.28515625" style="22" customWidth="1"/>
    <col min="2289" max="2289" width="11.7109375" style="22" customWidth="1"/>
    <col min="2290" max="2500" width="10.7109375" style="22"/>
    <col min="2501" max="2501" width="5.85546875" style="22" customWidth="1"/>
    <col min="2502" max="2502" width="33.42578125" style="22" customWidth="1"/>
    <col min="2503" max="2518" width="2.5703125" style="22" customWidth="1"/>
    <col min="2519" max="2519" width="2.42578125" style="22" customWidth="1"/>
    <col min="2520" max="2542" width="2.5703125" style="22" customWidth="1"/>
    <col min="2543" max="2543" width="8" style="22" customWidth="1"/>
    <col min="2544" max="2544" width="11.28515625" style="22" customWidth="1"/>
    <col min="2545" max="2545" width="11.7109375" style="22" customWidth="1"/>
    <col min="2546" max="2756" width="10.7109375" style="22"/>
    <col min="2757" max="2757" width="5.85546875" style="22" customWidth="1"/>
    <col min="2758" max="2758" width="33.42578125" style="22" customWidth="1"/>
    <col min="2759" max="2774" width="2.5703125" style="22" customWidth="1"/>
    <col min="2775" max="2775" width="2.42578125" style="22" customWidth="1"/>
    <col min="2776" max="2798" width="2.5703125" style="22" customWidth="1"/>
    <col min="2799" max="2799" width="8" style="22" customWidth="1"/>
    <col min="2800" max="2800" width="11.28515625" style="22" customWidth="1"/>
    <col min="2801" max="2801" width="11.7109375" style="22" customWidth="1"/>
    <col min="2802" max="3012" width="10.7109375" style="22"/>
    <col min="3013" max="3013" width="5.85546875" style="22" customWidth="1"/>
    <col min="3014" max="3014" width="33.42578125" style="22" customWidth="1"/>
    <col min="3015" max="3030" width="2.5703125" style="22" customWidth="1"/>
    <col min="3031" max="3031" width="2.42578125" style="22" customWidth="1"/>
    <col min="3032" max="3054" width="2.5703125" style="22" customWidth="1"/>
    <col min="3055" max="3055" width="8" style="22" customWidth="1"/>
    <col min="3056" max="3056" width="11.28515625" style="22" customWidth="1"/>
    <col min="3057" max="3057" width="11.7109375" style="22" customWidth="1"/>
    <col min="3058" max="3268" width="10.7109375" style="22"/>
    <col min="3269" max="3269" width="5.85546875" style="22" customWidth="1"/>
    <col min="3270" max="3270" width="33.42578125" style="22" customWidth="1"/>
    <col min="3271" max="3286" width="2.5703125" style="22" customWidth="1"/>
    <col min="3287" max="3287" width="2.42578125" style="22" customWidth="1"/>
    <col min="3288" max="3310" width="2.5703125" style="22" customWidth="1"/>
    <col min="3311" max="3311" width="8" style="22" customWidth="1"/>
    <col min="3312" max="3312" width="11.28515625" style="22" customWidth="1"/>
    <col min="3313" max="3313" width="11.7109375" style="22" customWidth="1"/>
    <col min="3314" max="3524" width="10.7109375" style="22"/>
    <col min="3525" max="3525" width="5.85546875" style="22" customWidth="1"/>
    <col min="3526" max="3526" width="33.42578125" style="22" customWidth="1"/>
    <col min="3527" max="3542" width="2.5703125" style="22" customWidth="1"/>
    <col min="3543" max="3543" width="2.42578125" style="22" customWidth="1"/>
    <col min="3544" max="3566" width="2.5703125" style="22" customWidth="1"/>
    <col min="3567" max="3567" width="8" style="22" customWidth="1"/>
    <col min="3568" max="3568" width="11.28515625" style="22" customWidth="1"/>
    <col min="3569" max="3569" width="11.7109375" style="22" customWidth="1"/>
    <col min="3570" max="3780" width="10.7109375" style="22"/>
    <col min="3781" max="3781" width="5.85546875" style="22" customWidth="1"/>
    <col min="3782" max="3782" width="33.42578125" style="22" customWidth="1"/>
    <col min="3783" max="3798" width="2.5703125" style="22" customWidth="1"/>
    <col min="3799" max="3799" width="2.42578125" style="22" customWidth="1"/>
    <col min="3800" max="3822" width="2.5703125" style="22" customWidth="1"/>
    <col min="3823" max="3823" width="8" style="22" customWidth="1"/>
    <col min="3824" max="3824" width="11.28515625" style="22" customWidth="1"/>
    <col min="3825" max="3825" width="11.7109375" style="22" customWidth="1"/>
    <col min="3826" max="4036" width="10.7109375" style="22"/>
    <col min="4037" max="4037" width="5.85546875" style="22" customWidth="1"/>
    <col min="4038" max="4038" width="33.42578125" style="22" customWidth="1"/>
    <col min="4039" max="4054" width="2.5703125" style="22" customWidth="1"/>
    <col min="4055" max="4055" width="2.42578125" style="22" customWidth="1"/>
    <col min="4056" max="4078" width="2.5703125" style="22" customWidth="1"/>
    <col min="4079" max="4079" width="8" style="22" customWidth="1"/>
    <col min="4080" max="4080" width="11.28515625" style="22" customWidth="1"/>
    <col min="4081" max="4081" width="11.7109375" style="22" customWidth="1"/>
    <col min="4082" max="4292" width="10.7109375" style="22"/>
    <col min="4293" max="4293" width="5.85546875" style="22" customWidth="1"/>
    <col min="4294" max="4294" width="33.42578125" style="22" customWidth="1"/>
    <col min="4295" max="4310" width="2.5703125" style="22" customWidth="1"/>
    <col min="4311" max="4311" width="2.42578125" style="22" customWidth="1"/>
    <col min="4312" max="4334" width="2.5703125" style="22" customWidth="1"/>
    <col min="4335" max="4335" width="8" style="22" customWidth="1"/>
    <col min="4336" max="4336" width="11.28515625" style="22" customWidth="1"/>
    <col min="4337" max="4337" width="11.7109375" style="22" customWidth="1"/>
    <col min="4338" max="4548" width="10.7109375" style="22"/>
    <col min="4549" max="4549" width="5.85546875" style="22" customWidth="1"/>
    <col min="4550" max="4550" width="33.42578125" style="22" customWidth="1"/>
    <col min="4551" max="4566" width="2.5703125" style="22" customWidth="1"/>
    <col min="4567" max="4567" width="2.42578125" style="22" customWidth="1"/>
    <col min="4568" max="4590" width="2.5703125" style="22" customWidth="1"/>
    <col min="4591" max="4591" width="8" style="22" customWidth="1"/>
    <col min="4592" max="4592" width="11.28515625" style="22" customWidth="1"/>
    <col min="4593" max="4593" width="11.7109375" style="22" customWidth="1"/>
    <col min="4594" max="4804" width="10.7109375" style="22"/>
    <col min="4805" max="4805" width="5.85546875" style="22" customWidth="1"/>
    <col min="4806" max="4806" width="33.42578125" style="22" customWidth="1"/>
    <col min="4807" max="4822" width="2.5703125" style="22" customWidth="1"/>
    <col min="4823" max="4823" width="2.42578125" style="22" customWidth="1"/>
    <col min="4824" max="4846" width="2.5703125" style="22" customWidth="1"/>
    <col min="4847" max="4847" width="8" style="22" customWidth="1"/>
    <col min="4848" max="4848" width="11.28515625" style="22" customWidth="1"/>
    <col min="4849" max="4849" width="11.7109375" style="22" customWidth="1"/>
    <col min="4850" max="5060" width="10.7109375" style="22"/>
    <col min="5061" max="5061" width="5.85546875" style="22" customWidth="1"/>
    <col min="5062" max="5062" width="33.42578125" style="22" customWidth="1"/>
    <col min="5063" max="5078" width="2.5703125" style="22" customWidth="1"/>
    <col min="5079" max="5079" width="2.42578125" style="22" customWidth="1"/>
    <col min="5080" max="5102" width="2.5703125" style="22" customWidth="1"/>
    <col min="5103" max="5103" width="8" style="22" customWidth="1"/>
    <col min="5104" max="5104" width="11.28515625" style="22" customWidth="1"/>
    <col min="5105" max="5105" width="11.7109375" style="22" customWidth="1"/>
    <col min="5106" max="5316" width="10.7109375" style="22"/>
    <col min="5317" max="5317" width="5.85546875" style="22" customWidth="1"/>
    <col min="5318" max="5318" width="33.42578125" style="22" customWidth="1"/>
    <col min="5319" max="5334" width="2.5703125" style="22" customWidth="1"/>
    <col min="5335" max="5335" width="2.42578125" style="22" customWidth="1"/>
    <col min="5336" max="5358" width="2.5703125" style="22" customWidth="1"/>
    <col min="5359" max="5359" width="8" style="22" customWidth="1"/>
    <col min="5360" max="5360" width="11.28515625" style="22" customWidth="1"/>
    <col min="5361" max="5361" width="11.7109375" style="22" customWidth="1"/>
    <col min="5362" max="5572" width="10.7109375" style="22"/>
    <col min="5573" max="5573" width="5.85546875" style="22" customWidth="1"/>
    <col min="5574" max="5574" width="33.42578125" style="22" customWidth="1"/>
    <col min="5575" max="5590" width="2.5703125" style="22" customWidth="1"/>
    <col min="5591" max="5591" width="2.42578125" style="22" customWidth="1"/>
    <col min="5592" max="5614" width="2.5703125" style="22" customWidth="1"/>
    <col min="5615" max="5615" width="8" style="22" customWidth="1"/>
    <col min="5616" max="5616" width="11.28515625" style="22" customWidth="1"/>
    <col min="5617" max="5617" width="11.7109375" style="22" customWidth="1"/>
    <col min="5618" max="5828" width="10.7109375" style="22"/>
    <col min="5829" max="5829" width="5.85546875" style="22" customWidth="1"/>
    <col min="5830" max="5830" width="33.42578125" style="22" customWidth="1"/>
    <col min="5831" max="5846" width="2.5703125" style="22" customWidth="1"/>
    <col min="5847" max="5847" width="2.42578125" style="22" customWidth="1"/>
    <col min="5848" max="5870" width="2.5703125" style="22" customWidth="1"/>
    <col min="5871" max="5871" width="8" style="22" customWidth="1"/>
    <col min="5872" max="5872" width="11.28515625" style="22" customWidth="1"/>
    <col min="5873" max="5873" width="11.7109375" style="22" customWidth="1"/>
    <col min="5874" max="6084" width="10.7109375" style="22"/>
    <col min="6085" max="6085" width="5.85546875" style="22" customWidth="1"/>
    <col min="6086" max="6086" width="33.42578125" style="22" customWidth="1"/>
    <col min="6087" max="6102" width="2.5703125" style="22" customWidth="1"/>
    <col min="6103" max="6103" width="2.42578125" style="22" customWidth="1"/>
    <col min="6104" max="6126" width="2.5703125" style="22" customWidth="1"/>
    <col min="6127" max="6127" width="8" style="22" customWidth="1"/>
    <col min="6128" max="6128" width="11.28515625" style="22" customWidth="1"/>
    <col min="6129" max="6129" width="11.7109375" style="22" customWidth="1"/>
    <col min="6130" max="6340" width="10.7109375" style="22"/>
    <col min="6341" max="6341" width="5.85546875" style="22" customWidth="1"/>
    <col min="6342" max="6342" width="33.42578125" style="22" customWidth="1"/>
    <col min="6343" max="6358" width="2.5703125" style="22" customWidth="1"/>
    <col min="6359" max="6359" width="2.42578125" style="22" customWidth="1"/>
    <col min="6360" max="6382" width="2.5703125" style="22" customWidth="1"/>
    <col min="6383" max="6383" width="8" style="22" customWidth="1"/>
    <col min="6384" max="6384" width="11.28515625" style="22" customWidth="1"/>
    <col min="6385" max="6385" width="11.7109375" style="22" customWidth="1"/>
    <col min="6386" max="6596" width="10.7109375" style="22"/>
    <col min="6597" max="6597" width="5.85546875" style="22" customWidth="1"/>
    <col min="6598" max="6598" width="33.42578125" style="22" customWidth="1"/>
    <col min="6599" max="6614" width="2.5703125" style="22" customWidth="1"/>
    <col min="6615" max="6615" width="2.42578125" style="22" customWidth="1"/>
    <col min="6616" max="6638" width="2.5703125" style="22" customWidth="1"/>
    <col min="6639" max="6639" width="8" style="22" customWidth="1"/>
    <col min="6640" max="6640" width="11.28515625" style="22" customWidth="1"/>
    <col min="6641" max="6641" width="11.7109375" style="22" customWidth="1"/>
    <col min="6642" max="6852" width="10.7109375" style="22"/>
    <col min="6853" max="6853" width="5.85546875" style="22" customWidth="1"/>
    <col min="6854" max="6854" width="33.42578125" style="22" customWidth="1"/>
    <col min="6855" max="6870" width="2.5703125" style="22" customWidth="1"/>
    <col min="6871" max="6871" width="2.42578125" style="22" customWidth="1"/>
    <col min="6872" max="6894" width="2.5703125" style="22" customWidth="1"/>
    <col min="6895" max="6895" width="8" style="22" customWidth="1"/>
    <col min="6896" max="6896" width="11.28515625" style="22" customWidth="1"/>
    <col min="6897" max="6897" width="11.7109375" style="22" customWidth="1"/>
    <col min="6898" max="7108" width="10.7109375" style="22"/>
    <col min="7109" max="7109" width="5.85546875" style="22" customWidth="1"/>
    <col min="7110" max="7110" width="33.42578125" style="22" customWidth="1"/>
    <col min="7111" max="7126" width="2.5703125" style="22" customWidth="1"/>
    <col min="7127" max="7127" width="2.42578125" style="22" customWidth="1"/>
    <col min="7128" max="7150" width="2.5703125" style="22" customWidth="1"/>
    <col min="7151" max="7151" width="8" style="22" customWidth="1"/>
    <col min="7152" max="7152" width="11.28515625" style="22" customWidth="1"/>
    <col min="7153" max="7153" width="11.7109375" style="22" customWidth="1"/>
    <col min="7154" max="7364" width="10.7109375" style="22"/>
    <col min="7365" max="7365" width="5.85546875" style="22" customWidth="1"/>
    <col min="7366" max="7366" width="33.42578125" style="22" customWidth="1"/>
    <col min="7367" max="7382" width="2.5703125" style="22" customWidth="1"/>
    <col min="7383" max="7383" width="2.42578125" style="22" customWidth="1"/>
    <col min="7384" max="7406" width="2.5703125" style="22" customWidth="1"/>
    <col min="7407" max="7407" width="8" style="22" customWidth="1"/>
    <col min="7408" max="7408" width="11.28515625" style="22" customWidth="1"/>
    <col min="7409" max="7409" width="11.7109375" style="22" customWidth="1"/>
    <col min="7410" max="7620" width="10.7109375" style="22"/>
    <col min="7621" max="7621" width="5.85546875" style="22" customWidth="1"/>
    <col min="7622" max="7622" width="33.42578125" style="22" customWidth="1"/>
    <col min="7623" max="7638" width="2.5703125" style="22" customWidth="1"/>
    <col min="7639" max="7639" width="2.42578125" style="22" customWidth="1"/>
    <col min="7640" max="7662" width="2.5703125" style="22" customWidth="1"/>
    <col min="7663" max="7663" width="8" style="22" customWidth="1"/>
    <col min="7664" max="7664" width="11.28515625" style="22" customWidth="1"/>
    <col min="7665" max="7665" width="11.7109375" style="22" customWidth="1"/>
    <col min="7666" max="7876" width="10.7109375" style="22"/>
    <col min="7877" max="7877" width="5.85546875" style="22" customWidth="1"/>
    <col min="7878" max="7878" width="33.42578125" style="22" customWidth="1"/>
    <col min="7879" max="7894" width="2.5703125" style="22" customWidth="1"/>
    <col min="7895" max="7895" width="2.42578125" style="22" customWidth="1"/>
    <col min="7896" max="7918" width="2.5703125" style="22" customWidth="1"/>
    <col min="7919" max="7919" width="8" style="22" customWidth="1"/>
    <col min="7920" max="7920" width="11.28515625" style="22" customWidth="1"/>
    <col min="7921" max="7921" width="11.7109375" style="22" customWidth="1"/>
    <col min="7922" max="8132" width="10.7109375" style="22"/>
    <col min="8133" max="8133" width="5.85546875" style="22" customWidth="1"/>
    <col min="8134" max="8134" width="33.42578125" style="22" customWidth="1"/>
    <col min="8135" max="8150" width="2.5703125" style="22" customWidth="1"/>
    <col min="8151" max="8151" width="2.42578125" style="22" customWidth="1"/>
    <col min="8152" max="8174" width="2.5703125" style="22" customWidth="1"/>
    <col min="8175" max="8175" width="8" style="22" customWidth="1"/>
    <col min="8176" max="8176" width="11.28515625" style="22" customWidth="1"/>
    <col min="8177" max="8177" width="11.7109375" style="22" customWidth="1"/>
    <col min="8178" max="8388" width="10.7109375" style="22"/>
    <col min="8389" max="8389" width="5.85546875" style="22" customWidth="1"/>
    <col min="8390" max="8390" width="33.42578125" style="22" customWidth="1"/>
    <col min="8391" max="8406" width="2.5703125" style="22" customWidth="1"/>
    <col min="8407" max="8407" width="2.42578125" style="22" customWidth="1"/>
    <col min="8408" max="8430" width="2.5703125" style="22" customWidth="1"/>
    <col min="8431" max="8431" width="8" style="22" customWidth="1"/>
    <col min="8432" max="8432" width="11.28515625" style="22" customWidth="1"/>
    <col min="8433" max="8433" width="11.7109375" style="22" customWidth="1"/>
    <col min="8434" max="8644" width="10.7109375" style="22"/>
    <col min="8645" max="8645" width="5.85546875" style="22" customWidth="1"/>
    <col min="8646" max="8646" width="33.42578125" style="22" customWidth="1"/>
    <col min="8647" max="8662" width="2.5703125" style="22" customWidth="1"/>
    <col min="8663" max="8663" width="2.42578125" style="22" customWidth="1"/>
    <col min="8664" max="8686" width="2.5703125" style="22" customWidth="1"/>
    <col min="8687" max="8687" width="8" style="22" customWidth="1"/>
    <col min="8688" max="8688" width="11.28515625" style="22" customWidth="1"/>
    <col min="8689" max="8689" width="11.7109375" style="22" customWidth="1"/>
    <col min="8690" max="8900" width="10.7109375" style="22"/>
    <col min="8901" max="8901" width="5.85546875" style="22" customWidth="1"/>
    <col min="8902" max="8902" width="33.42578125" style="22" customWidth="1"/>
    <col min="8903" max="8918" width="2.5703125" style="22" customWidth="1"/>
    <col min="8919" max="8919" width="2.42578125" style="22" customWidth="1"/>
    <col min="8920" max="8942" width="2.5703125" style="22" customWidth="1"/>
    <col min="8943" max="8943" width="8" style="22" customWidth="1"/>
    <col min="8944" max="8944" width="11.28515625" style="22" customWidth="1"/>
    <col min="8945" max="8945" width="11.7109375" style="22" customWidth="1"/>
    <col min="8946" max="9156" width="10.7109375" style="22"/>
    <col min="9157" max="9157" width="5.85546875" style="22" customWidth="1"/>
    <col min="9158" max="9158" width="33.42578125" style="22" customWidth="1"/>
    <col min="9159" max="9174" width="2.5703125" style="22" customWidth="1"/>
    <col min="9175" max="9175" width="2.42578125" style="22" customWidth="1"/>
    <col min="9176" max="9198" width="2.5703125" style="22" customWidth="1"/>
    <col min="9199" max="9199" width="8" style="22" customWidth="1"/>
    <col min="9200" max="9200" width="11.28515625" style="22" customWidth="1"/>
    <col min="9201" max="9201" width="11.7109375" style="22" customWidth="1"/>
    <col min="9202" max="9412" width="10.7109375" style="22"/>
    <col min="9413" max="9413" width="5.85546875" style="22" customWidth="1"/>
    <col min="9414" max="9414" width="33.42578125" style="22" customWidth="1"/>
    <col min="9415" max="9430" width="2.5703125" style="22" customWidth="1"/>
    <col min="9431" max="9431" width="2.42578125" style="22" customWidth="1"/>
    <col min="9432" max="9454" width="2.5703125" style="22" customWidth="1"/>
    <col min="9455" max="9455" width="8" style="22" customWidth="1"/>
    <col min="9456" max="9456" width="11.28515625" style="22" customWidth="1"/>
    <col min="9457" max="9457" width="11.7109375" style="22" customWidth="1"/>
    <col min="9458" max="9668" width="10.7109375" style="22"/>
    <col min="9669" max="9669" width="5.85546875" style="22" customWidth="1"/>
    <col min="9670" max="9670" width="33.42578125" style="22" customWidth="1"/>
    <col min="9671" max="9686" width="2.5703125" style="22" customWidth="1"/>
    <col min="9687" max="9687" width="2.42578125" style="22" customWidth="1"/>
    <col min="9688" max="9710" width="2.5703125" style="22" customWidth="1"/>
    <col min="9711" max="9711" width="8" style="22" customWidth="1"/>
    <col min="9712" max="9712" width="11.28515625" style="22" customWidth="1"/>
    <col min="9713" max="9713" width="11.7109375" style="22" customWidth="1"/>
    <col min="9714" max="9924" width="10.7109375" style="22"/>
    <col min="9925" max="9925" width="5.85546875" style="22" customWidth="1"/>
    <col min="9926" max="9926" width="33.42578125" style="22" customWidth="1"/>
    <col min="9927" max="9942" width="2.5703125" style="22" customWidth="1"/>
    <col min="9943" max="9943" width="2.42578125" style="22" customWidth="1"/>
    <col min="9944" max="9966" width="2.5703125" style="22" customWidth="1"/>
    <col min="9967" max="9967" width="8" style="22" customWidth="1"/>
    <col min="9968" max="9968" width="11.28515625" style="22" customWidth="1"/>
    <col min="9969" max="9969" width="11.7109375" style="22" customWidth="1"/>
    <col min="9970" max="10180" width="10.7109375" style="22"/>
    <col min="10181" max="10181" width="5.85546875" style="22" customWidth="1"/>
    <col min="10182" max="10182" width="33.42578125" style="22" customWidth="1"/>
    <col min="10183" max="10198" width="2.5703125" style="22" customWidth="1"/>
    <col min="10199" max="10199" width="2.42578125" style="22" customWidth="1"/>
    <col min="10200" max="10222" width="2.5703125" style="22" customWidth="1"/>
    <col min="10223" max="10223" width="8" style="22" customWidth="1"/>
    <col min="10224" max="10224" width="11.28515625" style="22" customWidth="1"/>
    <col min="10225" max="10225" width="11.7109375" style="22" customWidth="1"/>
    <col min="10226" max="10436" width="10.7109375" style="22"/>
    <col min="10437" max="10437" width="5.85546875" style="22" customWidth="1"/>
    <col min="10438" max="10438" width="33.42578125" style="22" customWidth="1"/>
    <col min="10439" max="10454" width="2.5703125" style="22" customWidth="1"/>
    <col min="10455" max="10455" width="2.42578125" style="22" customWidth="1"/>
    <col min="10456" max="10478" width="2.5703125" style="22" customWidth="1"/>
    <col min="10479" max="10479" width="8" style="22" customWidth="1"/>
    <col min="10480" max="10480" width="11.28515625" style="22" customWidth="1"/>
    <col min="10481" max="10481" width="11.7109375" style="22" customWidth="1"/>
    <col min="10482" max="10692" width="10.7109375" style="22"/>
    <col min="10693" max="10693" width="5.85546875" style="22" customWidth="1"/>
    <col min="10694" max="10694" width="33.42578125" style="22" customWidth="1"/>
    <col min="10695" max="10710" width="2.5703125" style="22" customWidth="1"/>
    <col min="10711" max="10711" width="2.42578125" style="22" customWidth="1"/>
    <col min="10712" max="10734" width="2.5703125" style="22" customWidth="1"/>
    <col min="10735" max="10735" width="8" style="22" customWidth="1"/>
    <col min="10736" max="10736" width="11.28515625" style="22" customWidth="1"/>
    <col min="10737" max="10737" width="11.7109375" style="22" customWidth="1"/>
    <col min="10738" max="10948" width="10.7109375" style="22"/>
    <col min="10949" max="10949" width="5.85546875" style="22" customWidth="1"/>
    <col min="10950" max="10950" width="33.42578125" style="22" customWidth="1"/>
    <col min="10951" max="10966" width="2.5703125" style="22" customWidth="1"/>
    <col min="10967" max="10967" width="2.42578125" style="22" customWidth="1"/>
    <col min="10968" max="10990" width="2.5703125" style="22" customWidth="1"/>
    <col min="10991" max="10991" width="8" style="22" customWidth="1"/>
    <col min="10992" max="10992" width="11.28515625" style="22" customWidth="1"/>
    <col min="10993" max="10993" width="11.7109375" style="22" customWidth="1"/>
    <col min="10994" max="11204" width="10.7109375" style="22"/>
    <col min="11205" max="11205" width="5.85546875" style="22" customWidth="1"/>
    <col min="11206" max="11206" width="33.42578125" style="22" customWidth="1"/>
    <col min="11207" max="11222" width="2.5703125" style="22" customWidth="1"/>
    <col min="11223" max="11223" width="2.42578125" style="22" customWidth="1"/>
    <col min="11224" max="11246" width="2.5703125" style="22" customWidth="1"/>
    <col min="11247" max="11247" width="8" style="22" customWidth="1"/>
    <col min="11248" max="11248" width="11.28515625" style="22" customWidth="1"/>
    <col min="11249" max="11249" width="11.7109375" style="22" customWidth="1"/>
    <col min="11250" max="11460" width="10.7109375" style="22"/>
    <col min="11461" max="11461" width="5.85546875" style="22" customWidth="1"/>
    <col min="11462" max="11462" width="33.42578125" style="22" customWidth="1"/>
    <col min="11463" max="11478" width="2.5703125" style="22" customWidth="1"/>
    <col min="11479" max="11479" width="2.42578125" style="22" customWidth="1"/>
    <col min="11480" max="11502" width="2.5703125" style="22" customWidth="1"/>
    <col min="11503" max="11503" width="8" style="22" customWidth="1"/>
    <col min="11504" max="11504" width="11.28515625" style="22" customWidth="1"/>
    <col min="11505" max="11505" width="11.7109375" style="22" customWidth="1"/>
    <col min="11506" max="11716" width="10.7109375" style="22"/>
    <col min="11717" max="11717" width="5.85546875" style="22" customWidth="1"/>
    <col min="11718" max="11718" width="33.42578125" style="22" customWidth="1"/>
    <col min="11719" max="11734" width="2.5703125" style="22" customWidth="1"/>
    <col min="11735" max="11735" width="2.42578125" style="22" customWidth="1"/>
    <col min="11736" max="11758" width="2.5703125" style="22" customWidth="1"/>
    <col min="11759" max="11759" width="8" style="22" customWidth="1"/>
    <col min="11760" max="11760" width="11.28515625" style="22" customWidth="1"/>
    <col min="11761" max="11761" width="11.7109375" style="22" customWidth="1"/>
    <col min="11762" max="11972" width="10.7109375" style="22"/>
    <col min="11973" max="11973" width="5.85546875" style="22" customWidth="1"/>
    <col min="11974" max="11974" width="33.42578125" style="22" customWidth="1"/>
    <col min="11975" max="11990" width="2.5703125" style="22" customWidth="1"/>
    <col min="11991" max="11991" width="2.42578125" style="22" customWidth="1"/>
    <col min="11992" max="12014" width="2.5703125" style="22" customWidth="1"/>
    <col min="12015" max="12015" width="8" style="22" customWidth="1"/>
    <col min="12016" max="12016" width="11.28515625" style="22" customWidth="1"/>
    <col min="12017" max="12017" width="11.7109375" style="22" customWidth="1"/>
    <col min="12018" max="12228" width="10.7109375" style="22"/>
    <col min="12229" max="12229" width="5.85546875" style="22" customWidth="1"/>
    <col min="12230" max="12230" width="33.42578125" style="22" customWidth="1"/>
    <col min="12231" max="12246" width="2.5703125" style="22" customWidth="1"/>
    <col min="12247" max="12247" width="2.42578125" style="22" customWidth="1"/>
    <col min="12248" max="12270" width="2.5703125" style="22" customWidth="1"/>
    <col min="12271" max="12271" width="8" style="22" customWidth="1"/>
    <col min="12272" max="12272" width="11.28515625" style="22" customWidth="1"/>
    <col min="12273" max="12273" width="11.7109375" style="22" customWidth="1"/>
    <col min="12274" max="12484" width="10.7109375" style="22"/>
    <col min="12485" max="12485" width="5.85546875" style="22" customWidth="1"/>
    <col min="12486" max="12486" width="33.42578125" style="22" customWidth="1"/>
    <col min="12487" max="12502" width="2.5703125" style="22" customWidth="1"/>
    <col min="12503" max="12503" width="2.42578125" style="22" customWidth="1"/>
    <col min="12504" max="12526" width="2.5703125" style="22" customWidth="1"/>
    <col min="12527" max="12527" width="8" style="22" customWidth="1"/>
    <col min="12528" max="12528" width="11.28515625" style="22" customWidth="1"/>
    <col min="12529" max="12529" width="11.7109375" style="22" customWidth="1"/>
    <col min="12530" max="12740" width="10.7109375" style="22"/>
    <col min="12741" max="12741" width="5.85546875" style="22" customWidth="1"/>
    <col min="12742" max="12742" width="33.42578125" style="22" customWidth="1"/>
    <col min="12743" max="12758" width="2.5703125" style="22" customWidth="1"/>
    <col min="12759" max="12759" width="2.42578125" style="22" customWidth="1"/>
    <col min="12760" max="12782" width="2.5703125" style="22" customWidth="1"/>
    <col min="12783" max="12783" width="8" style="22" customWidth="1"/>
    <col min="12784" max="12784" width="11.28515625" style="22" customWidth="1"/>
    <col min="12785" max="12785" width="11.7109375" style="22" customWidth="1"/>
    <col min="12786" max="12996" width="10.7109375" style="22"/>
    <col min="12997" max="12997" width="5.85546875" style="22" customWidth="1"/>
    <col min="12998" max="12998" width="33.42578125" style="22" customWidth="1"/>
    <col min="12999" max="13014" width="2.5703125" style="22" customWidth="1"/>
    <col min="13015" max="13015" width="2.42578125" style="22" customWidth="1"/>
    <col min="13016" max="13038" width="2.5703125" style="22" customWidth="1"/>
    <col min="13039" max="13039" width="8" style="22" customWidth="1"/>
    <col min="13040" max="13040" width="11.28515625" style="22" customWidth="1"/>
    <col min="13041" max="13041" width="11.7109375" style="22" customWidth="1"/>
    <col min="13042" max="13252" width="10.7109375" style="22"/>
    <col min="13253" max="13253" width="5.85546875" style="22" customWidth="1"/>
    <col min="13254" max="13254" width="33.42578125" style="22" customWidth="1"/>
    <col min="13255" max="13270" width="2.5703125" style="22" customWidth="1"/>
    <col min="13271" max="13271" width="2.42578125" style="22" customWidth="1"/>
    <col min="13272" max="13294" width="2.5703125" style="22" customWidth="1"/>
    <col min="13295" max="13295" width="8" style="22" customWidth="1"/>
    <col min="13296" max="13296" width="11.28515625" style="22" customWidth="1"/>
    <col min="13297" max="13297" width="11.7109375" style="22" customWidth="1"/>
    <col min="13298" max="13508" width="10.7109375" style="22"/>
    <col min="13509" max="13509" width="5.85546875" style="22" customWidth="1"/>
    <col min="13510" max="13510" width="33.42578125" style="22" customWidth="1"/>
    <col min="13511" max="13526" width="2.5703125" style="22" customWidth="1"/>
    <col min="13527" max="13527" width="2.42578125" style="22" customWidth="1"/>
    <col min="13528" max="13550" width="2.5703125" style="22" customWidth="1"/>
    <col min="13551" max="13551" width="8" style="22" customWidth="1"/>
    <col min="13552" max="13552" width="11.28515625" style="22" customWidth="1"/>
    <col min="13553" max="13553" width="11.7109375" style="22" customWidth="1"/>
    <col min="13554" max="13764" width="10.7109375" style="22"/>
    <col min="13765" max="13765" width="5.85546875" style="22" customWidth="1"/>
    <col min="13766" max="13766" width="33.42578125" style="22" customWidth="1"/>
    <col min="13767" max="13782" width="2.5703125" style="22" customWidth="1"/>
    <col min="13783" max="13783" width="2.42578125" style="22" customWidth="1"/>
    <col min="13784" max="13806" width="2.5703125" style="22" customWidth="1"/>
    <col min="13807" max="13807" width="8" style="22" customWidth="1"/>
    <col min="13808" max="13808" width="11.28515625" style="22" customWidth="1"/>
    <col min="13809" max="13809" width="11.7109375" style="22" customWidth="1"/>
    <col min="13810" max="14020" width="10.7109375" style="22"/>
    <col min="14021" max="14021" width="5.85546875" style="22" customWidth="1"/>
    <col min="14022" max="14022" width="33.42578125" style="22" customWidth="1"/>
    <col min="14023" max="14038" width="2.5703125" style="22" customWidth="1"/>
    <col min="14039" max="14039" width="2.42578125" style="22" customWidth="1"/>
    <col min="14040" max="14062" width="2.5703125" style="22" customWidth="1"/>
    <col min="14063" max="14063" width="8" style="22" customWidth="1"/>
    <col min="14064" max="14064" width="11.28515625" style="22" customWidth="1"/>
    <col min="14065" max="14065" width="11.7109375" style="22" customWidth="1"/>
    <col min="14066" max="14276" width="10.7109375" style="22"/>
    <col min="14277" max="14277" width="5.85546875" style="22" customWidth="1"/>
    <col min="14278" max="14278" width="33.42578125" style="22" customWidth="1"/>
    <col min="14279" max="14294" width="2.5703125" style="22" customWidth="1"/>
    <col min="14295" max="14295" width="2.42578125" style="22" customWidth="1"/>
    <col min="14296" max="14318" width="2.5703125" style="22" customWidth="1"/>
    <col min="14319" max="14319" width="8" style="22" customWidth="1"/>
    <col min="14320" max="14320" width="11.28515625" style="22" customWidth="1"/>
    <col min="14321" max="14321" width="11.7109375" style="22" customWidth="1"/>
    <col min="14322" max="14532" width="10.7109375" style="22"/>
    <col min="14533" max="14533" width="5.85546875" style="22" customWidth="1"/>
    <col min="14534" max="14534" width="33.42578125" style="22" customWidth="1"/>
    <col min="14535" max="14550" width="2.5703125" style="22" customWidth="1"/>
    <col min="14551" max="14551" width="2.42578125" style="22" customWidth="1"/>
    <col min="14552" max="14574" width="2.5703125" style="22" customWidth="1"/>
    <col min="14575" max="14575" width="8" style="22" customWidth="1"/>
    <col min="14576" max="14576" width="11.28515625" style="22" customWidth="1"/>
    <col min="14577" max="14577" width="11.7109375" style="22" customWidth="1"/>
    <col min="14578" max="14788" width="10.7109375" style="22"/>
    <col min="14789" max="14789" width="5.85546875" style="22" customWidth="1"/>
    <col min="14790" max="14790" width="33.42578125" style="22" customWidth="1"/>
    <col min="14791" max="14806" width="2.5703125" style="22" customWidth="1"/>
    <col min="14807" max="14807" width="2.42578125" style="22" customWidth="1"/>
    <col min="14808" max="14830" width="2.5703125" style="22" customWidth="1"/>
    <col min="14831" max="14831" width="8" style="22" customWidth="1"/>
    <col min="14832" max="14832" width="11.28515625" style="22" customWidth="1"/>
    <col min="14833" max="14833" width="11.7109375" style="22" customWidth="1"/>
    <col min="14834" max="15044" width="10.7109375" style="22"/>
    <col min="15045" max="15045" width="5.85546875" style="22" customWidth="1"/>
    <col min="15046" max="15046" width="33.42578125" style="22" customWidth="1"/>
    <col min="15047" max="15062" width="2.5703125" style="22" customWidth="1"/>
    <col min="15063" max="15063" width="2.42578125" style="22" customWidth="1"/>
    <col min="15064" max="15086" width="2.5703125" style="22" customWidth="1"/>
    <col min="15087" max="15087" width="8" style="22" customWidth="1"/>
    <col min="15088" max="15088" width="11.28515625" style="22" customWidth="1"/>
    <col min="15089" max="15089" width="11.7109375" style="22" customWidth="1"/>
    <col min="15090" max="15300" width="10.7109375" style="22"/>
    <col min="15301" max="15301" width="5.85546875" style="22" customWidth="1"/>
    <col min="15302" max="15302" width="33.42578125" style="22" customWidth="1"/>
    <col min="15303" max="15318" width="2.5703125" style="22" customWidth="1"/>
    <col min="15319" max="15319" width="2.42578125" style="22" customWidth="1"/>
    <col min="15320" max="15342" width="2.5703125" style="22" customWidth="1"/>
    <col min="15343" max="15343" width="8" style="22" customWidth="1"/>
    <col min="15344" max="15344" width="11.28515625" style="22" customWidth="1"/>
    <col min="15345" max="15345" width="11.7109375" style="22" customWidth="1"/>
    <col min="15346" max="15556" width="10.7109375" style="22"/>
    <col min="15557" max="15557" width="5.85546875" style="22" customWidth="1"/>
    <col min="15558" max="15558" width="33.42578125" style="22" customWidth="1"/>
    <col min="15559" max="15574" width="2.5703125" style="22" customWidth="1"/>
    <col min="15575" max="15575" width="2.42578125" style="22" customWidth="1"/>
    <col min="15576" max="15598" width="2.5703125" style="22" customWidth="1"/>
    <col min="15599" max="15599" width="8" style="22" customWidth="1"/>
    <col min="15600" max="15600" width="11.28515625" style="22" customWidth="1"/>
    <col min="15601" max="15601" width="11.7109375" style="22" customWidth="1"/>
    <col min="15602" max="15812" width="10.7109375" style="22"/>
    <col min="15813" max="15813" width="5.85546875" style="22" customWidth="1"/>
    <col min="15814" max="15814" width="33.42578125" style="22" customWidth="1"/>
    <col min="15815" max="15830" width="2.5703125" style="22" customWidth="1"/>
    <col min="15831" max="15831" width="2.42578125" style="22" customWidth="1"/>
    <col min="15832" max="15854" width="2.5703125" style="22" customWidth="1"/>
    <col min="15855" max="15855" width="8" style="22" customWidth="1"/>
    <col min="15856" max="15856" width="11.28515625" style="22" customWidth="1"/>
    <col min="15857" max="15857" width="11.7109375" style="22" customWidth="1"/>
    <col min="15858" max="16068" width="10.7109375" style="22"/>
    <col min="16069" max="16069" width="5.85546875" style="22" customWidth="1"/>
    <col min="16070" max="16070" width="33.42578125" style="22" customWidth="1"/>
    <col min="16071" max="16086" width="2.5703125" style="22" customWidth="1"/>
    <col min="16087" max="16087" width="2.42578125" style="22" customWidth="1"/>
    <col min="16088" max="16110" width="2.5703125" style="22" customWidth="1"/>
    <col min="16111" max="16111" width="8" style="22" customWidth="1"/>
    <col min="16112" max="16112" width="11.28515625" style="22" customWidth="1"/>
    <col min="16113" max="16113" width="11.7109375" style="22" customWidth="1"/>
    <col min="16114" max="16329" width="10.7109375" style="22"/>
    <col min="16330" max="16384" width="11.42578125" style="22" customWidth="1"/>
  </cols>
  <sheetData>
    <row r="1" spans="1:29" ht="6.6" customHeight="1" x14ac:dyDescent="0.2"/>
    <row r="2" spans="1:29" ht="43.9" customHeight="1" x14ac:dyDescent="0.2">
      <c r="B2" s="129" t="s">
        <v>87</v>
      </c>
      <c r="C2" s="129"/>
      <c r="D2" s="128" t="str">
        <f>+EBT!E2</f>
        <v>Guide technique pour la mise à jour de l'évaluation des besoins technologiques (TNA) et l'élaboration d'un plan d'action en technologie pour la mise en œuvre de NDC Côte d'Ivoire</v>
      </c>
      <c r="E2" s="128"/>
      <c r="F2" s="128"/>
      <c r="G2" s="38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36"/>
      <c r="AC2" s="37"/>
    </row>
    <row r="3" spans="1:29" ht="13.5" hidden="1" customHeight="1" thickTop="1" x14ac:dyDescent="0.2">
      <c r="B3" s="117" t="s">
        <v>88</v>
      </c>
      <c r="C3" s="117"/>
      <c r="D3" s="76" t="s">
        <v>22</v>
      </c>
      <c r="E3" s="76"/>
      <c r="F3" s="76"/>
      <c r="G3" s="39"/>
      <c r="J3" s="55">
        <f>EBT!J2</f>
        <v>45078</v>
      </c>
      <c r="K3" s="55">
        <f t="shared" ref="K3:AA3" si="0">VALUE(TEXT(DAY(J$3)&amp;"/"&amp;IF(J$6&lt;12,J$6+1,1)&amp;"/"&amp;IF(J$6&lt;12,J$5,J$5+1),"dd/mm/yyyy"))</f>
        <v>45108</v>
      </c>
      <c r="L3" s="55">
        <f t="shared" si="0"/>
        <v>45139</v>
      </c>
      <c r="M3" s="55">
        <f t="shared" si="0"/>
        <v>45170</v>
      </c>
      <c r="N3" s="55">
        <f t="shared" si="0"/>
        <v>45200</v>
      </c>
      <c r="O3" s="55">
        <f t="shared" si="0"/>
        <v>45231</v>
      </c>
      <c r="P3" s="55">
        <f t="shared" si="0"/>
        <v>45261</v>
      </c>
      <c r="Q3" s="55">
        <f t="shared" si="0"/>
        <v>45292</v>
      </c>
      <c r="R3" s="55">
        <f t="shared" si="0"/>
        <v>45323</v>
      </c>
      <c r="S3" s="55">
        <f t="shared" si="0"/>
        <v>45352</v>
      </c>
      <c r="T3" s="55">
        <f t="shared" si="0"/>
        <v>45383</v>
      </c>
      <c r="U3" s="55">
        <f t="shared" si="0"/>
        <v>45413</v>
      </c>
      <c r="V3" s="55">
        <f t="shared" si="0"/>
        <v>45444</v>
      </c>
      <c r="W3" s="55">
        <f t="shared" si="0"/>
        <v>45474</v>
      </c>
      <c r="X3" s="55">
        <f t="shared" si="0"/>
        <v>45505</v>
      </c>
      <c r="Y3" s="55">
        <f t="shared" si="0"/>
        <v>45536</v>
      </c>
      <c r="Z3" s="55">
        <f t="shared" si="0"/>
        <v>45566</v>
      </c>
      <c r="AA3" s="55">
        <f t="shared" si="0"/>
        <v>45597</v>
      </c>
      <c r="AB3" s="56"/>
    </row>
    <row r="4" spans="1:29" ht="30" customHeight="1" thickBot="1" x14ac:dyDescent="0.25">
      <c r="B4" s="117"/>
      <c r="C4" s="117"/>
      <c r="D4" s="126" t="s">
        <v>145</v>
      </c>
      <c r="E4" s="126"/>
      <c r="F4" s="126"/>
      <c r="G4" s="39"/>
      <c r="H4" s="23"/>
      <c r="I4" s="23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9" ht="34.15" hidden="1" customHeight="1" x14ac:dyDescent="0.2">
      <c r="B5" s="24"/>
      <c r="C5" s="24"/>
      <c r="D5" s="25"/>
      <c r="E5" s="25"/>
      <c r="F5" s="25"/>
      <c r="G5" s="25"/>
      <c r="H5" s="23"/>
      <c r="I5" s="23"/>
      <c r="J5" s="49">
        <f t="shared" ref="J5:AA5" si="1">YEAR(J3)</f>
        <v>2023</v>
      </c>
      <c r="K5" s="49">
        <f t="shared" si="1"/>
        <v>2023</v>
      </c>
      <c r="L5" s="49">
        <f t="shared" si="1"/>
        <v>2023</v>
      </c>
      <c r="M5" s="49">
        <f t="shared" si="1"/>
        <v>2023</v>
      </c>
      <c r="N5" s="49">
        <f t="shared" si="1"/>
        <v>2023</v>
      </c>
      <c r="O5" s="49">
        <f t="shared" si="1"/>
        <v>2023</v>
      </c>
      <c r="P5" s="49">
        <f t="shared" si="1"/>
        <v>2023</v>
      </c>
      <c r="Q5" s="49">
        <f t="shared" si="1"/>
        <v>2024</v>
      </c>
      <c r="R5" s="49">
        <f t="shared" si="1"/>
        <v>2024</v>
      </c>
      <c r="S5" s="49">
        <f t="shared" si="1"/>
        <v>2024</v>
      </c>
      <c r="T5" s="49">
        <f t="shared" si="1"/>
        <v>2024</v>
      </c>
      <c r="U5" s="49">
        <f t="shared" si="1"/>
        <v>2024</v>
      </c>
      <c r="V5" s="49">
        <f t="shared" si="1"/>
        <v>2024</v>
      </c>
      <c r="W5" s="49">
        <f t="shared" si="1"/>
        <v>2024</v>
      </c>
      <c r="X5" s="49">
        <f t="shared" si="1"/>
        <v>2024</v>
      </c>
      <c r="Y5" s="49">
        <f t="shared" si="1"/>
        <v>2024</v>
      </c>
      <c r="Z5" s="49">
        <f t="shared" si="1"/>
        <v>2024</v>
      </c>
      <c r="AA5" s="49">
        <f t="shared" si="1"/>
        <v>2024</v>
      </c>
    </row>
    <row r="6" spans="1:29" ht="30" hidden="1" customHeight="1" thickBot="1" x14ac:dyDescent="0.25">
      <c r="B6" s="24"/>
      <c r="C6" s="24"/>
      <c r="D6" s="25"/>
      <c r="E6" s="25"/>
      <c r="F6" s="25"/>
      <c r="G6" s="25"/>
      <c r="H6" s="23"/>
      <c r="I6" s="23"/>
      <c r="J6" s="49">
        <f t="shared" ref="J6:AA6" si="2">MONTH(J3)</f>
        <v>6</v>
      </c>
      <c r="K6" s="49">
        <f t="shared" si="2"/>
        <v>7</v>
      </c>
      <c r="L6" s="49">
        <f t="shared" si="2"/>
        <v>8</v>
      </c>
      <c r="M6" s="49">
        <f t="shared" si="2"/>
        <v>9</v>
      </c>
      <c r="N6" s="49">
        <f t="shared" si="2"/>
        <v>10</v>
      </c>
      <c r="O6" s="49">
        <f t="shared" si="2"/>
        <v>11</v>
      </c>
      <c r="P6" s="49">
        <f t="shared" si="2"/>
        <v>12</v>
      </c>
      <c r="Q6" s="49">
        <f t="shared" si="2"/>
        <v>1</v>
      </c>
      <c r="R6" s="49">
        <f t="shared" si="2"/>
        <v>2</v>
      </c>
      <c r="S6" s="49">
        <f t="shared" si="2"/>
        <v>3</v>
      </c>
      <c r="T6" s="49">
        <f t="shared" si="2"/>
        <v>4</v>
      </c>
      <c r="U6" s="49">
        <f t="shared" si="2"/>
        <v>5</v>
      </c>
      <c r="V6" s="49">
        <f t="shared" si="2"/>
        <v>6</v>
      </c>
      <c r="W6" s="49">
        <f t="shared" si="2"/>
        <v>7</v>
      </c>
      <c r="X6" s="49">
        <f t="shared" si="2"/>
        <v>8</v>
      </c>
      <c r="Y6" s="49">
        <f t="shared" si="2"/>
        <v>9</v>
      </c>
      <c r="Z6" s="49">
        <f t="shared" si="2"/>
        <v>10</v>
      </c>
      <c r="AA6" s="49">
        <f t="shared" si="2"/>
        <v>11</v>
      </c>
    </row>
    <row r="7" spans="1:29" ht="30.6" customHeight="1" thickTop="1" x14ac:dyDescent="0.2">
      <c r="B7" s="120" t="s">
        <v>15</v>
      </c>
      <c r="C7" s="122" t="s">
        <v>89</v>
      </c>
      <c r="D7" s="122" t="s">
        <v>16</v>
      </c>
      <c r="E7" s="122" t="s">
        <v>90</v>
      </c>
      <c r="F7" s="122" t="s">
        <v>91</v>
      </c>
      <c r="G7" s="32"/>
      <c r="H7" s="124" t="s">
        <v>17</v>
      </c>
      <c r="I7" s="124" t="s">
        <v>18</v>
      </c>
      <c r="J7" s="114" t="s">
        <v>14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6"/>
      <c r="AB7" s="118" t="s">
        <v>19</v>
      </c>
    </row>
    <row r="8" spans="1:29" ht="30.6" hidden="1" customHeight="1" thickBot="1" x14ac:dyDescent="0.25">
      <c r="B8" s="121"/>
      <c r="C8" s="123"/>
      <c r="D8" s="123"/>
      <c r="E8" s="123"/>
      <c r="F8" s="123"/>
      <c r="G8" s="33"/>
      <c r="H8" s="125"/>
      <c r="I8" s="125"/>
      <c r="J8" s="40">
        <v>1</v>
      </c>
      <c r="K8" s="40">
        <v>2</v>
      </c>
      <c r="L8" s="40">
        <v>3</v>
      </c>
      <c r="M8" s="40">
        <v>4</v>
      </c>
      <c r="N8" s="40">
        <v>5</v>
      </c>
      <c r="O8" s="40">
        <v>6</v>
      </c>
      <c r="P8" s="40">
        <v>7</v>
      </c>
      <c r="Q8" s="40">
        <v>8</v>
      </c>
      <c r="R8" s="40">
        <v>9</v>
      </c>
      <c r="S8" s="40">
        <v>10</v>
      </c>
      <c r="T8" s="40">
        <v>11</v>
      </c>
      <c r="U8" s="40">
        <v>12</v>
      </c>
      <c r="V8" s="40">
        <v>13</v>
      </c>
      <c r="W8" s="40">
        <v>14</v>
      </c>
      <c r="X8" s="40">
        <v>15</v>
      </c>
      <c r="Y8" s="40">
        <v>16</v>
      </c>
      <c r="Z8" s="40">
        <v>17</v>
      </c>
      <c r="AA8" s="40">
        <v>18</v>
      </c>
      <c r="AB8" s="119"/>
    </row>
    <row r="9" spans="1:29" ht="28.9" hidden="1" customHeight="1" thickTop="1" thickBot="1" x14ac:dyDescent="0.25">
      <c r="B9" s="41"/>
      <c r="C9" s="42"/>
      <c r="D9" s="42"/>
      <c r="E9" s="42"/>
      <c r="F9" s="42"/>
      <c r="G9" s="42"/>
      <c r="H9" s="43"/>
      <c r="I9" s="43"/>
      <c r="J9" s="44">
        <f>WEEKDAY(VALUE(TEXT(J$8&amp;"/"&amp;J$6&amp;"/"&amp;J$5,"dd/mm/yyyy")),2)</f>
        <v>4</v>
      </c>
      <c r="K9" s="44">
        <f t="shared" ref="K9:AA9" si="3">WEEKDAY(VALUE(TEXT(K$8&amp;"/"&amp;K$6&amp;"/"&amp;K$5,"dd/mm/yyyy")),2)</f>
        <v>7</v>
      </c>
      <c r="L9" s="44">
        <f t="shared" si="3"/>
        <v>4</v>
      </c>
      <c r="M9" s="44">
        <f t="shared" si="3"/>
        <v>1</v>
      </c>
      <c r="N9" s="44">
        <f t="shared" si="3"/>
        <v>4</v>
      </c>
      <c r="O9" s="44">
        <f t="shared" si="3"/>
        <v>1</v>
      </c>
      <c r="P9" s="44">
        <f t="shared" si="3"/>
        <v>4</v>
      </c>
      <c r="Q9" s="44">
        <f t="shared" si="3"/>
        <v>1</v>
      </c>
      <c r="R9" s="44">
        <f t="shared" si="3"/>
        <v>5</v>
      </c>
      <c r="S9" s="44">
        <f t="shared" si="3"/>
        <v>7</v>
      </c>
      <c r="T9" s="44">
        <f t="shared" si="3"/>
        <v>4</v>
      </c>
      <c r="U9" s="44">
        <f t="shared" si="3"/>
        <v>7</v>
      </c>
      <c r="V9" s="44">
        <f t="shared" si="3"/>
        <v>4</v>
      </c>
      <c r="W9" s="44">
        <f t="shared" si="3"/>
        <v>7</v>
      </c>
      <c r="X9" s="44">
        <f t="shared" si="3"/>
        <v>4</v>
      </c>
      <c r="Y9" s="44">
        <f t="shared" si="3"/>
        <v>1</v>
      </c>
      <c r="Z9" s="44">
        <f t="shared" si="3"/>
        <v>4</v>
      </c>
      <c r="AA9" s="44">
        <f t="shared" si="3"/>
        <v>1</v>
      </c>
      <c r="AB9" s="45"/>
    </row>
    <row r="10" spans="1:29" s="28" customFormat="1" ht="30.6" customHeight="1" x14ac:dyDescent="0.2">
      <c r="A10" s="46" t="str">
        <f ca="1">IF(ROW(A1)&lt;=COUNT(EBT!X:X),SMALL(EBT!X:X,ROW(A1)),"")</f>
        <v/>
      </c>
      <c r="B10" s="47" t="str">
        <f ca="1">IF(A10&lt;&gt;"",ROW(A1),"")</f>
        <v/>
      </c>
      <c r="C10" s="26" t="e" cm="1">
        <f t="array" aca="1" ref="C10" ca="1">INDEX(EBT!E:E,MATCH(IF($A10&lt;&gt;"",INDEX(EBT!V:V,ChronoEBT!$A10),""),EBT!V:V,0))</f>
        <v>#N/A</v>
      </c>
      <c r="D10" s="26" t="str">
        <f ca="1">IF($A10&lt;&gt;"",INDEX(EBT!G:G,ChronoEBT!$A10),"")</f>
        <v/>
      </c>
      <c r="E10" s="26" t="str">
        <f ca="1">IF($A10&lt;&gt;"",INDEX(EBT!H:H,ChronoEBT!$A10),"")</f>
        <v/>
      </c>
      <c r="F10" s="26" t="e" cm="1">
        <f t="array" aca="1" ref="F10" ca="1">INDEX(EBT!M:M,MATCH(IF($A10&lt;&gt;"",INDEX(EBT!V:V,ChronoEBT!$A10),""),EBT!V:V,0))</f>
        <v>#N/A</v>
      </c>
      <c r="G10" s="26" t="str">
        <f ca="1">IF($A10&lt;&gt;"",INDEX(EBT!L:L,ChronoEBT!$A10),"")</f>
        <v/>
      </c>
      <c r="H10" s="48" t="str" cm="1">
        <f t="array" aca="1" ref="H10" ca="1">IF(AND($A10&lt;&gt;"",ISNUMBER(INDEX(EBT!J:J,ChronoEBT!$A10))),INDEX(EBT!J:J,ChronoEBT!$A10),"")</f>
        <v/>
      </c>
      <c r="I10" s="48" t="str" cm="1">
        <f t="array" aca="1" ref="I10" ca="1">IF(AND($A10&lt;&gt;"",ISNUMBER(INDEX(EBT!K:K,ChronoEBT!$A10))),INDEX(EBT!K:K,ChronoEBT!$A10),"")</f>
        <v/>
      </c>
      <c r="J10" s="27" t="str">
        <f>IF(ISERR(VALUE(TEXT(J$8&amp;"/"&amp;J$6&amp;"/"&amp;J$5,"dd/mm/yyyy")))&lt;&gt;TRUE,IF(AND($A10&lt;&gt;"",VALUE(TEXT(J$8&amp;"/"&amp;J$6&amp;"/"&amp;J$5,"dd/mm/yyyy"))&gt;=$H10,VALUE(TEXT(J$8&amp;"/"&amp;J$6&amp;"/"&amp;J$5,"dd/mm/yyyy"))&lt;=$I10),"a",""),"")</f>
        <v/>
      </c>
      <c r="K10" s="27" t="str">
        <f t="shared" ref="K10:AA24" si="4">IF(ISERR(VALUE(TEXT(K$8&amp;"/"&amp;K$6&amp;"/"&amp;K$5,"dd/mm/yyyy")))&lt;&gt;TRUE,IF(AND($A10&lt;&gt;"",VALUE(TEXT(K$8&amp;"/"&amp;K$6&amp;"/"&amp;K$5,"dd/mm/yyyy"))&gt;=$H10,VALUE(TEXT(K$8&amp;"/"&amp;K$6&amp;"/"&amp;K$5,"dd/mm/yyyy"))&lt;=$I10),"a",""),"")</f>
        <v/>
      </c>
      <c r="L10" s="27" t="str">
        <f t="shared" si="4"/>
        <v/>
      </c>
      <c r="M10" s="27" t="str">
        <f t="shared" si="4"/>
        <v/>
      </c>
      <c r="N10" s="27" t="str">
        <f t="shared" si="4"/>
        <v/>
      </c>
      <c r="O10" s="27" t="str">
        <f t="shared" si="4"/>
        <v/>
      </c>
      <c r="P10" s="27" t="str">
        <f t="shared" si="4"/>
        <v/>
      </c>
      <c r="Q10" s="27" t="str">
        <f t="shared" si="4"/>
        <v/>
      </c>
      <c r="R10" s="27" t="str">
        <f t="shared" si="4"/>
        <v/>
      </c>
      <c r="S10" s="27" t="str">
        <f t="shared" si="4"/>
        <v/>
      </c>
      <c r="T10" s="27" t="str">
        <f t="shared" si="4"/>
        <v/>
      </c>
      <c r="U10" s="27" t="str">
        <f t="shared" si="4"/>
        <v/>
      </c>
      <c r="V10" s="27" t="str">
        <f t="shared" si="4"/>
        <v/>
      </c>
      <c r="W10" s="27" t="str">
        <f t="shared" si="4"/>
        <v/>
      </c>
      <c r="X10" s="27" t="str">
        <f t="shared" si="4"/>
        <v/>
      </c>
      <c r="Y10" s="27" t="str">
        <f t="shared" si="4"/>
        <v/>
      </c>
      <c r="Z10" s="27" t="str">
        <f t="shared" si="4"/>
        <v/>
      </c>
      <c r="AA10" s="27" t="str">
        <f t="shared" si="4"/>
        <v/>
      </c>
      <c r="AB10" s="26" t="str">
        <f ca="1">IF($A10&lt;&gt;"",INDEX([1]DGEDD!K:K,ChronoEBT!$A10),"")</f>
        <v/>
      </c>
    </row>
    <row r="11" spans="1:29" s="28" customFormat="1" ht="51" customHeight="1" x14ac:dyDescent="0.2">
      <c r="A11" s="46" t="str">
        <f ca="1">IF(ROW(A2)&lt;=COUNT(EBT!X:X),SMALL(EBT!X:X,ROW(A2)),"")</f>
        <v/>
      </c>
      <c r="B11" s="47" t="str">
        <f t="shared" ref="B11:B74" ca="1" si="5">IF(A11&lt;&gt;"",ROW(A2),"")</f>
        <v/>
      </c>
      <c r="C11" s="26" t="e" cm="1">
        <f t="array" aca="1" ref="C11" ca="1">INDEX(EBT!E:E,MATCH(IF($A11&lt;&gt;"",INDEX(EBT!V:V,ChronoEBT!$A11),""),EBT!V:V,0))</f>
        <v>#N/A</v>
      </c>
      <c r="D11" s="26" t="str">
        <f ca="1">IF($A11&lt;&gt;"",INDEX(EBT!G:G,ChronoEBT!$A11),"")</f>
        <v/>
      </c>
      <c r="E11" s="26" t="str">
        <f ca="1">IF($A11&lt;&gt;"",INDEX(EBT!H:H,ChronoEBT!$A11),"")</f>
        <v/>
      </c>
      <c r="F11" s="26" t="e" cm="1">
        <f t="array" aca="1" ref="F11" ca="1">INDEX(EBT!M:M,MATCH(IF($A11&lt;&gt;"",INDEX(EBT!V:V,ChronoEBT!$A11),""),EBT!V:V,0))</f>
        <v>#N/A</v>
      </c>
      <c r="G11" s="26" t="str">
        <f ca="1">IF($A11&lt;&gt;"",INDEX(EBT!L:L,ChronoEBT!$A11),"")</f>
        <v/>
      </c>
      <c r="H11" s="48" t="str" cm="1">
        <f t="array" aca="1" ref="H11" ca="1">IF(AND($A11&lt;&gt;"",ISNUMBER(INDEX(EBT!J:J,ChronoEBT!$A11))),INDEX(EBT!J:J,ChronoEBT!$A11),"")</f>
        <v/>
      </c>
      <c r="I11" s="48" t="str" cm="1">
        <f t="array" aca="1" ref="I11" ca="1">IF(AND($A11&lt;&gt;"",ISNUMBER(INDEX(EBT!K:K,ChronoEBT!$A11))),INDEX(EBT!K:K,ChronoEBT!$A11),"")</f>
        <v/>
      </c>
      <c r="J11" s="27" t="str">
        <f>IF(ISERR(VALUE(TEXT(J$8&amp;"/"&amp;J$6&amp;"/"&amp;J$5,"dd/mm/yyyy")))&lt;&gt;TRUE,IF(AND($A11&lt;&gt;"",VALUE(TEXT(J$8&amp;"/"&amp;J$6&amp;"/"&amp;J$5,"dd/mm/yyyy"))&gt;=$H11,VALUE(TEXT(J$8&amp;"/"&amp;J$6&amp;"/"&amp;J$5,"dd/mm/yyyy"))&lt;=$I11),"a",""),"")</f>
        <v/>
      </c>
      <c r="K11" s="27" t="str">
        <f t="shared" si="4"/>
        <v/>
      </c>
      <c r="L11" s="27" t="str">
        <f t="shared" si="4"/>
        <v/>
      </c>
      <c r="M11" s="27" t="str">
        <f t="shared" si="4"/>
        <v/>
      </c>
      <c r="N11" s="27" t="str">
        <f t="shared" si="4"/>
        <v/>
      </c>
      <c r="O11" s="27" t="str">
        <f t="shared" si="4"/>
        <v/>
      </c>
      <c r="P11" s="27" t="str">
        <f t="shared" si="4"/>
        <v/>
      </c>
      <c r="Q11" s="27" t="str">
        <f t="shared" si="4"/>
        <v/>
      </c>
      <c r="R11" s="27" t="str">
        <f t="shared" si="4"/>
        <v/>
      </c>
      <c r="S11" s="27" t="str">
        <f t="shared" si="4"/>
        <v/>
      </c>
      <c r="T11" s="27" t="str">
        <f t="shared" si="4"/>
        <v/>
      </c>
      <c r="U11" s="27" t="str">
        <f t="shared" si="4"/>
        <v/>
      </c>
      <c r="V11" s="27" t="str">
        <f t="shared" si="4"/>
        <v/>
      </c>
      <c r="W11" s="27" t="str">
        <f t="shared" si="4"/>
        <v/>
      </c>
      <c r="X11" s="27" t="str">
        <f t="shared" si="4"/>
        <v/>
      </c>
      <c r="Y11" s="27" t="str">
        <f t="shared" si="4"/>
        <v/>
      </c>
      <c r="Z11" s="27" t="str">
        <f t="shared" si="4"/>
        <v/>
      </c>
      <c r="AA11" s="27" t="str">
        <f t="shared" si="4"/>
        <v/>
      </c>
      <c r="AB11" s="26" t="str">
        <f ca="1">IF($A11&lt;&gt;"",INDEX([1]DGEDD!K:K,ChronoEBT!$A11),"")</f>
        <v/>
      </c>
    </row>
    <row r="12" spans="1:29" s="28" customFormat="1" ht="61.5" customHeight="1" x14ac:dyDescent="0.2">
      <c r="A12" s="46" t="str">
        <f ca="1">IF(ROW(A3)&lt;=COUNT(EBT!X:X),SMALL(EBT!X:X,ROW(A3)),"")</f>
        <v/>
      </c>
      <c r="B12" s="47" t="str">
        <f t="shared" ca="1" si="5"/>
        <v/>
      </c>
      <c r="C12" s="26" t="e" cm="1">
        <f t="array" aca="1" ref="C12" ca="1">INDEX(EBT!E:E,MATCH(IF($A12&lt;&gt;"",INDEX(EBT!V:V,ChronoEBT!$A12),""),EBT!V:V,0))</f>
        <v>#N/A</v>
      </c>
      <c r="D12" s="26" t="str">
        <f ca="1">IF($A12&lt;&gt;"",INDEX(EBT!G:G,ChronoEBT!$A12),"")</f>
        <v/>
      </c>
      <c r="E12" s="26" t="str">
        <f ca="1">IF($A12&lt;&gt;"",INDEX(EBT!H:H,ChronoEBT!$A12),"")</f>
        <v/>
      </c>
      <c r="F12" s="26" t="e" cm="1">
        <f t="array" aca="1" ref="F12" ca="1">INDEX(EBT!M:M,MATCH(IF($A12&lt;&gt;"",INDEX(EBT!V:V,ChronoEBT!$A12),""),EBT!V:V,0))</f>
        <v>#N/A</v>
      </c>
      <c r="G12" s="26" t="str">
        <f ca="1">IF($A12&lt;&gt;"",INDEX(EBT!L:L,ChronoEBT!$A12),"")</f>
        <v/>
      </c>
      <c r="H12" s="48" t="str" cm="1">
        <f t="array" aca="1" ref="H12" ca="1">IF(AND($A12&lt;&gt;"",ISNUMBER(INDEX(EBT!J:J,ChronoEBT!$A12))),INDEX(EBT!J:J,ChronoEBT!$A12),"")</f>
        <v/>
      </c>
      <c r="I12" s="48" t="str" cm="1">
        <f t="array" aca="1" ref="I12" ca="1">IF(AND($A12&lt;&gt;"",ISNUMBER(INDEX(EBT!K:K,ChronoEBT!$A12))),INDEX(EBT!K:K,ChronoEBT!$A12),"")</f>
        <v/>
      </c>
      <c r="J12" s="27" t="str">
        <f t="shared" ref="J12:Y40" si="6">IF(ISERR(VALUE(TEXT(J$8&amp;"/"&amp;J$6&amp;"/"&amp;J$5,"dd/mm/yyyy")))&lt;&gt;TRUE,IF(AND($A12&lt;&gt;"",VALUE(TEXT(J$8&amp;"/"&amp;J$6&amp;"/"&amp;J$5,"dd/mm/yyyy"))&gt;=$H12,VALUE(TEXT(J$8&amp;"/"&amp;J$6&amp;"/"&amp;J$5,"dd/mm/yyyy"))&lt;=$I12),"a",""),"")</f>
        <v/>
      </c>
      <c r="K12" s="27" t="str">
        <f t="shared" si="4"/>
        <v/>
      </c>
      <c r="L12" s="27" t="str">
        <f t="shared" si="4"/>
        <v/>
      </c>
      <c r="M12" s="27" t="str">
        <f t="shared" si="4"/>
        <v/>
      </c>
      <c r="N12" s="27" t="str">
        <f t="shared" si="4"/>
        <v/>
      </c>
      <c r="O12" s="27" t="str">
        <f t="shared" si="4"/>
        <v/>
      </c>
      <c r="P12" s="27" t="str">
        <f t="shared" si="4"/>
        <v/>
      </c>
      <c r="Q12" s="27" t="str">
        <f t="shared" si="4"/>
        <v/>
      </c>
      <c r="R12" s="27" t="str">
        <f t="shared" si="4"/>
        <v/>
      </c>
      <c r="S12" s="27" t="str">
        <f t="shared" si="4"/>
        <v/>
      </c>
      <c r="T12" s="27" t="str">
        <f t="shared" si="4"/>
        <v/>
      </c>
      <c r="U12" s="27" t="str">
        <f t="shared" si="4"/>
        <v/>
      </c>
      <c r="V12" s="27" t="str">
        <f t="shared" si="4"/>
        <v/>
      </c>
      <c r="W12" s="27" t="str">
        <f t="shared" si="4"/>
        <v/>
      </c>
      <c r="X12" s="27" t="str">
        <f t="shared" si="4"/>
        <v/>
      </c>
      <c r="Y12" s="27" t="str">
        <f t="shared" si="4"/>
        <v/>
      </c>
      <c r="Z12" s="27" t="str">
        <f t="shared" si="4"/>
        <v/>
      </c>
      <c r="AA12" s="27" t="str">
        <f t="shared" si="4"/>
        <v/>
      </c>
      <c r="AB12" s="26" t="str">
        <f ca="1">IF($A12&lt;&gt;"",INDEX([1]DGEDD!K:K,ChronoEBT!$A12),"")</f>
        <v/>
      </c>
    </row>
    <row r="13" spans="1:29" s="28" customFormat="1" ht="44.45" customHeight="1" x14ac:dyDescent="0.2">
      <c r="A13" s="46" t="str">
        <f ca="1">IF(ROW(A4)&lt;=COUNT(EBT!X:X),SMALL(EBT!X:X,ROW(A4)),"")</f>
        <v/>
      </c>
      <c r="B13" s="47" t="str">
        <f t="shared" ca="1" si="5"/>
        <v/>
      </c>
      <c r="C13" s="26" t="e" cm="1">
        <f t="array" aca="1" ref="C13" ca="1">INDEX(EBT!E:E,MATCH(IF($A13&lt;&gt;"",INDEX(EBT!V:V,ChronoEBT!$A13),""),EBT!V:V,0))</f>
        <v>#N/A</v>
      </c>
      <c r="D13" s="26" t="str">
        <f ca="1">IF($A13&lt;&gt;"",INDEX(EBT!G:G,ChronoEBT!$A13),"")</f>
        <v/>
      </c>
      <c r="E13" s="26" t="str">
        <f ca="1">IF($A13&lt;&gt;"",INDEX(EBT!H:H,ChronoEBT!$A13),"")</f>
        <v/>
      </c>
      <c r="F13" s="26" t="e" cm="1">
        <f t="array" aca="1" ref="F13" ca="1">INDEX(EBT!M:M,MATCH(IF($A13&lt;&gt;"",INDEX(EBT!V:V,ChronoEBT!$A13),""),EBT!V:V,0))</f>
        <v>#N/A</v>
      </c>
      <c r="G13" s="26" t="str">
        <f ca="1">IF($A13&lt;&gt;"",INDEX(EBT!L:L,ChronoEBT!$A13),"")</f>
        <v/>
      </c>
      <c r="H13" s="48" t="str" cm="1">
        <f t="array" aca="1" ref="H13" ca="1">IF(AND($A13&lt;&gt;"",ISNUMBER(INDEX(EBT!J:J,ChronoEBT!$A13))),INDEX(EBT!J:J,ChronoEBT!$A13),"")</f>
        <v/>
      </c>
      <c r="I13" s="48" t="str" cm="1">
        <f t="array" aca="1" ref="I13" ca="1">IF(AND($A13&lt;&gt;"",ISNUMBER(INDEX(EBT!K:K,ChronoEBT!$A13))),INDEX(EBT!K:K,ChronoEBT!$A13),"")</f>
        <v/>
      </c>
      <c r="J13" s="27" t="str">
        <f t="shared" si="6"/>
        <v/>
      </c>
      <c r="K13" s="27" t="str">
        <f t="shared" si="4"/>
        <v/>
      </c>
      <c r="L13" s="27" t="str">
        <f t="shared" si="4"/>
        <v/>
      </c>
      <c r="M13" s="27" t="str">
        <f t="shared" si="4"/>
        <v/>
      </c>
      <c r="N13" s="27" t="str">
        <f t="shared" si="4"/>
        <v/>
      </c>
      <c r="O13" s="27" t="str">
        <f t="shared" si="4"/>
        <v/>
      </c>
      <c r="P13" s="27" t="str">
        <f t="shared" si="4"/>
        <v/>
      </c>
      <c r="Q13" s="27" t="str">
        <f t="shared" si="4"/>
        <v/>
      </c>
      <c r="R13" s="27" t="str">
        <f t="shared" si="4"/>
        <v/>
      </c>
      <c r="S13" s="27" t="str">
        <f t="shared" si="4"/>
        <v/>
      </c>
      <c r="T13" s="27" t="str">
        <f t="shared" si="4"/>
        <v/>
      </c>
      <c r="U13" s="27" t="str">
        <f t="shared" si="4"/>
        <v/>
      </c>
      <c r="V13" s="27" t="str">
        <f t="shared" si="4"/>
        <v/>
      </c>
      <c r="W13" s="27" t="str">
        <f t="shared" si="4"/>
        <v/>
      </c>
      <c r="X13" s="27" t="str">
        <f t="shared" si="4"/>
        <v/>
      </c>
      <c r="Y13" s="27" t="str">
        <f t="shared" si="4"/>
        <v/>
      </c>
      <c r="Z13" s="27" t="str">
        <f t="shared" si="4"/>
        <v/>
      </c>
      <c r="AA13" s="27" t="str">
        <f t="shared" si="4"/>
        <v/>
      </c>
      <c r="AB13" s="26" t="str">
        <f ca="1">IF($A13&lt;&gt;"",INDEX([1]DGEDD!K:K,ChronoEBT!$A13),"")</f>
        <v/>
      </c>
    </row>
    <row r="14" spans="1:29" s="28" customFormat="1" ht="44.45" customHeight="1" x14ac:dyDescent="0.2">
      <c r="A14" s="46" t="str">
        <f ca="1">IF(ROW(A5)&lt;=COUNT(EBT!X:X),SMALL(EBT!X:X,ROW(A5)),"")</f>
        <v/>
      </c>
      <c r="B14" s="47" t="str">
        <f t="shared" ca="1" si="5"/>
        <v/>
      </c>
      <c r="C14" s="26" t="e" cm="1">
        <f t="array" aca="1" ref="C14" ca="1">INDEX(EBT!E:E,MATCH(IF($A14&lt;&gt;"",INDEX(EBT!V:V,ChronoEBT!$A14),""),EBT!V:V,0))</f>
        <v>#N/A</v>
      </c>
      <c r="D14" s="26" t="str">
        <f ca="1">IF($A14&lt;&gt;"",INDEX(EBT!G:G,ChronoEBT!$A14),"")</f>
        <v/>
      </c>
      <c r="E14" s="26" t="str">
        <f ca="1">IF($A14&lt;&gt;"",INDEX(EBT!H:H,ChronoEBT!$A14),"")</f>
        <v/>
      </c>
      <c r="F14" s="26" t="e" cm="1">
        <f t="array" aca="1" ref="F14" ca="1">INDEX(EBT!M:M,MATCH(IF($A14&lt;&gt;"",INDEX(EBT!V:V,ChronoEBT!$A14),""),EBT!V:V,0))</f>
        <v>#N/A</v>
      </c>
      <c r="G14" s="26" t="str">
        <f ca="1">IF($A14&lt;&gt;"",INDEX(EBT!L:L,ChronoEBT!$A14),"")</f>
        <v/>
      </c>
      <c r="H14" s="48" t="str" cm="1">
        <f t="array" aca="1" ref="H14" ca="1">IF(AND($A14&lt;&gt;"",ISNUMBER(INDEX(EBT!J:J,ChronoEBT!$A14))),INDEX(EBT!J:J,ChronoEBT!$A14),"")</f>
        <v/>
      </c>
      <c r="I14" s="48" t="str" cm="1">
        <f t="array" aca="1" ref="I14" ca="1">IF(AND($A14&lt;&gt;"",ISNUMBER(INDEX(EBT!K:K,ChronoEBT!$A14))),INDEX(EBT!K:K,ChronoEBT!$A14),"")</f>
        <v/>
      </c>
      <c r="J14" s="27" t="str">
        <f t="shared" si="6"/>
        <v/>
      </c>
      <c r="K14" s="27" t="str">
        <f t="shared" si="4"/>
        <v/>
      </c>
      <c r="L14" s="27" t="str">
        <f t="shared" si="4"/>
        <v/>
      </c>
      <c r="M14" s="27" t="str">
        <f t="shared" si="4"/>
        <v/>
      </c>
      <c r="N14" s="27" t="str">
        <f t="shared" si="4"/>
        <v/>
      </c>
      <c r="O14" s="27" t="str">
        <f t="shared" si="4"/>
        <v/>
      </c>
      <c r="P14" s="27" t="str">
        <f t="shared" si="4"/>
        <v/>
      </c>
      <c r="Q14" s="27" t="str">
        <f t="shared" si="4"/>
        <v/>
      </c>
      <c r="R14" s="27" t="str">
        <f t="shared" si="4"/>
        <v/>
      </c>
      <c r="S14" s="27" t="str">
        <f t="shared" si="4"/>
        <v/>
      </c>
      <c r="T14" s="27" t="str">
        <f t="shared" si="4"/>
        <v/>
      </c>
      <c r="U14" s="27" t="str">
        <f t="shared" si="4"/>
        <v/>
      </c>
      <c r="V14" s="27" t="str">
        <f t="shared" si="4"/>
        <v/>
      </c>
      <c r="W14" s="27" t="str">
        <f t="shared" si="4"/>
        <v/>
      </c>
      <c r="X14" s="27" t="str">
        <f t="shared" si="4"/>
        <v/>
      </c>
      <c r="Y14" s="27" t="str">
        <f t="shared" si="4"/>
        <v/>
      </c>
      <c r="Z14" s="27" t="str">
        <f t="shared" si="4"/>
        <v/>
      </c>
      <c r="AA14" s="27" t="str">
        <f t="shared" si="4"/>
        <v/>
      </c>
      <c r="AB14" s="26" t="str">
        <f ca="1">IF($A14&lt;&gt;"",INDEX([1]DGEDD!K:K,ChronoEBT!$A14),"")</f>
        <v/>
      </c>
    </row>
    <row r="15" spans="1:29" s="28" customFormat="1" ht="44.45" customHeight="1" x14ac:dyDescent="0.2">
      <c r="A15" s="46" t="str">
        <f ca="1">IF(ROW(A6)&lt;=COUNT(EBT!X:X),SMALL(EBT!X:X,ROW(A6)),"")</f>
        <v/>
      </c>
      <c r="B15" s="47" t="str">
        <f t="shared" ca="1" si="5"/>
        <v/>
      </c>
      <c r="C15" s="26" t="e" cm="1">
        <f t="array" aca="1" ref="C15" ca="1">INDEX(EBT!E:E,MATCH(IF($A15&lt;&gt;"",INDEX(EBT!V:V,ChronoEBT!$A15),""),EBT!V:V,0))</f>
        <v>#N/A</v>
      </c>
      <c r="D15" s="26" t="str">
        <f ca="1">IF($A15&lt;&gt;"",INDEX(EBT!G:G,ChronoEBT!$A15),"")</f>
        <v/>
      </c>
      <c r="E15" s="26" t="str">
        <f ca="1">IF($A15&lt;&gt;"",INDEX(EBT!H:H,ChronoEBT!$A15),"")</f>
        <v/>
      </c>
      <c r="F15" s="26" t="e" cm="1">
        <f t="array" aca="1" ref="F15" ca="1">INDEX(EBT!M:M,MATCH(IF($A15&lt;&gt;"",INDEX(EBT!V:V,ChronoEBT!$A15),""),EBT!V:V,0))</f>
        <v>#N/A</v>
      </c>
      <c r="G15" s="26" t="str">
        <f ca="1">IF($A15&lt;&gt;"",INDEX(EBT!L:L,ChronoEBT!$A15),"")</f>
        <v/>
      </c>
      <c r="H15" s="48" t="str" cm="1">
        <f t="array" aca="1" ref="H15" ca="1">IF(AND($A15&lt;&gt;"",ISNUMBER(INDEX(EBT!J:J,ChronoEBT!$A15))),INDEX(EBT!J:J,ChronoEBT!$A15),"")</f>
        <v/>
      </c>
      <c r="I15" s="48" t="str" cm="1">
        <f t="array" aca="1" ref="I15" ca="1">IF(AND($A15&lt;&gt;"",ISNUMBER(INDEX(EBT!K:K,ChronoEBT!$A15))),INDEX(EBT!K:K,ChronoEBT!$A15),"")</f>
        <v/>
      </c>
      <c r="J15" s="27" t="str">
        <f t="shared" si="6"/>
        <v/>
      </c>
      <c r="K15" s="27" t="str">
        <f t="shared" si="4"/>
        <v/>
      </c>
      <c r="L15" s="27" t="str">
        <f t="shared" si="4"/>
        <v/>
      </c>
      <c r="M15" s="27" t="str">
        <f t="shared" si="4"/>
        <v/>
      </c>
      <c r="N15" s="27" t="str">
        <f t="shared" si="4"/>
        <v/>
      </c>
      <c r="O15" s="27" t="str">
        <f t="shared" si="4"/>
        <v/>
      </c>
      <c r="P15" s="27" t="str">
        <f t="shared" si="4"/>
        <v/>
      </c>
      <c r="Q15" s="27" t="str">
        <f t="shared" si="4"/>
        <v/>
      </c>
      <c r="R15" s="27" t="str">
        <f t="shared" si="4"/>
        <v/>
      </c>
      <c r="S15" s="27" t="str">
        <f t="shared" si="4"/>
        <v/>
      </c>
      <c r="T15" s="27" t="str">
        <f t="shared" si="4"/>
        <v/>
      </c>
      <c r="U15" s="27" t="str">
        <f t="shared" si="4"/>
        <v/>
      </c>
      <c r="V15" s="27" t="str">
        <f t="shared" si="4"/>
        <v/>
      </c>
      <c r="W15" s="27" t="str">
        <f t="shared" si="4"/>
        <v/>
      </c>
      <c r="X15" s="27" t="str">
        <f t="shared" si="4"/>
        <v/>
      </c>
      <c r="Y15" s="27" t="str">
        <f t="shared" si="4"/>
        <v/>
      </c>
      <c r="Z15" s="27" t="str">
        <f t="shared" si="4"/>
        <v/>
      </c>
      <c r="AA15" s="27" t="str">
        <f t="shared" si="4"/>
        <v/>
      </c>
      <c r="AB15" s="26" t="str">
        <f ca="1">IF($A15&lt;&gt;"",INDEX([1]DGEDD!K:K,ChronoEBT!$A15),"")</f>
        <v/>
      </c>
    </row>
    <row r="16" spans="1:29" s="28" customFormat="1" ht="44.45" customHeight="1" x14ac:dyDescent="0.2">
      <c r="A16" s="46" t="str">
        <f ca="1">IF(ROW(A7)&lt;=COUNT(EBT!X:X),SMALL(EBT!X:X,ROW(A7)),"")</f>
        <v/>
      </c>
      <c r="B16" s="47" t="str">
        <f t="shared" ca="1" si="5"/>
        <v/>
      </c>
      <c r="C16" s="26" t="e" cm="1">
        <f t="array" aca="1" ref="C16" ca="1">INDEX(EBT!E:E,MATCH(IF($A16&lt;&gt;"",INDEX(EBT!V:V,ChronoEBT!$A16),""),EBT!V:V,0))</f>
        <v>#N/A</v>
      </c>
      <c r="D16" s="26" t="str">
        <f ca="1">IF($A16&lt;&gt;"",INDEX(EBT!G:G,ChronoEBT!$A16),"")</f>
        <v/>
      </c>
      <c r="E16" s="26" t="str">
        <f ca="1">IF($A16&lt;&gt;"",INDEX(EBT!H:H,ChronoEBT!$A16),"")</f>
        <v/>
      </c>
      <c r="F16" s="26" t="e" cm="1">
        <f t="array" aca="1" ref="F16" ca="1">INDEX(EBT!M:M,MATCH(IF($A16&lt;&gt;"",INDEX(EBT!V:V,ChronoEBT!$A16),""),EBT!V:V,0))</f>
        <v>#N/A</v>
      </c>
      <c r="G16" s="26" t="str">
        <f ca="1">IF($A16&lt;&gt;"",INDEX(EBT!L:L,ChronoEBT!$A16),"")</f>
        <v/>
      </c>
      <c r="H16" s="48" t="str" cm="1">
        <f t="array" aca="1" ref="H16" ca="1">IF(AND($A16&lt;&gt;"",ISNUMBER(INDEX(EBT!J:J,ChronoEBT!$A16))),INDEX(EBT!J:J,ChronoEBT!$A16),"")</f>
        <v/>
      </c>
      <c r="I16" s="48" t="str" cm="1">
        <f t="array" aca="1" ref="I16" ca="1">IF(AND($A16&lt;&gt;"",ISNUMBER(INDEX(EBT!K:K,ChronoEBT!$A16))),INDEX(EBT!K:K,ChronoEBT!$A16),"")</f>
        <v/>
      </c>
      <c r="J16" s="27" t="str">
        <f t="shared" si="6"/>
        <v/>
      </c>
      <c r="K16" s="27" t="str">
        <f t="shared" si="4"/>
        <v/>
      </c>
      <c r="L16" s="27" t="str">
        <f t="shared" si="4"/>
        <v/>
      </c>
      <c r="M16" s="27" t="str">
        <f t="shared" si="4"/>
        <v/>
      </c>
      <c r="N16" s="27" t="str">
        <f t="shared" si="4"/>
        <v/>
      </c>
      <c r="O16" s="27" t="str">
        <f t="shared" si="4"/>
        <v/>
      </c>
      <c r="P16" s="27" t="str">
        <f t="shared" si="4"/>
        <v/>
      </c>
      <c r="Q16" s="27" t="str">
        <f t="shared" si="4"/>
        <v/>
      </c>
      <c r="R16" s="27" t="str">
        <f t="shared" si="4"/>
        <v/>
      </c>
      <c r="S16" s="27" t="str">
        <f t="shared" si="4"/>
        <v/>
      </c>
      <c r="T16" s="27" t="str">
        <f t="shared" si="4"/>
        <v/>
      </c>
      <c r="U16" s="27" t="str">
        <f t="shared" si="4"/>
        <v/>
      </c>
      <c r="V16" s="27" t="str">
        <f t="shared" si="4"/>
        <v/>
      </c>
      <c r="W16" s="27" t="str">
        <f t="shared" si="4"/>
        <v/>
      </c>
      <c r="X16" s="27" t="str">
        <f t="shared" si="4"/>
        <v/>
      </c>
      <c r="Y16" s="27" t="str">
        <f t="shared" si="4"/>
        <v/>
      </c>
      <c r="Z16" s="27" t="str">
        <f t="shared" si="4"/>
        <v/>
      </c>
      <c r="AA16" s="27" t="str">
        <f t="shared" si="4"/>
        <v/>
      </c>
      <c r="AB16" s="26" t="str">
        <f ca="1">IF($A16&lt;&gt;"",INDEX([1]DGEDD!K:K,ChronoEBT!$A16),"")</f>
        <v/>
      </c>
    </row>
    <row r="17" spans="1:28" s="28" customFormat="1" ht="44.45" customHeight="1" x14ac:dyDescent="0.2">
      <c r="A17" s="46" t="str">
        <f ca="1">IF(ROW(A8)&lt;=COUNT(EBT!X:X),SMALL(EBT!X:X,ROW(A8)),"")</f>
        <v/>
      </c>
      <c r="B17" s="47" t="str">
        <f t="shared" ca="1" si="5"/>
        <v/>
      </c>
      <c r="C17" s="26" t="e" cm="1">
        <f t="array" aca="1" ref="C17" ca="1">INDEX(EBT!E:E,MATCH(IF($A17&lt;&gt;"",INDEX(EBT!V:V,ChronoEBT!$A17),""),EBT!V:V,0))</f>
        <v>#N/A</v>
      </c>
      <c r="D17" s="26" t="str">
        <f ca="1">IF($A17&lt;&gt;"",INDEX(EBT!G:G,ChronoEBT!$A17),"")</f>
        <v/>
      </c>
      <c r="E17" s="26" t="str">
        <f ca="1">IF($A17&lt;&gt;"",INDEX(EBT!H:H,ChronoEBT!$A17),"")</f>
        <v/>
      </c>
      <c r="F17" s="26" t="e" cm="1">
        <f t="array" aca="1" ref="F17" ca="1">INDEX(EBT!M:M,MATCH(IF($A17&lt;&gt;"",INDEX(EBT!V:V,ChronoEBT!$A17),""),EBT!V:V,0))</f>
        <v>#N/A</v>
      </c>
      <c r="G17" s="26" t="str">
        <f ca="1">IF($A17&lt;&gt;"",INDEX(EBT!L:L,ChronoEBT!$A17),"")</f>
        <v/>
      </c>
      <c r="H17" s="48" t="str" cm="1">
        <f t="array" aca="1" ref="H17" ca="1">IF(AND($A17&lt;&gt;"",ISNUMBER(INDEX(EBT!J:J,ChronoEBT!$A17))),INDEX(EBT!J:J,ChronoEBT!$A17),"")</f>
        <v/>
      </c>
      <c r="I17" s="48" t="str" cm="1">
        <f t="array" aca="1" ref="I17" ca="1">IF(AND($A17&lt;&gt;"",ISNUMBER(INDEX(EBT!K:K,ChronoEBT!$A17))),INDEX(EBT!K:K,ChronoEBT!$A17),"")</f>
        <v/>
      </c>
      <c r="J17" s="27" t="str">
        <f t="shared" si="6"/>
        <v/>
      </c>
      <c r="K17" s="27" t="str">
        <f t="shared" si="4"/>
        <v/>
      </c>
      <c r="L17" s="27" t="str">
        <f t="shared" si="4"/>
        <v/>
      </c>
      <c r="M17" s="27" t="str">
        <f t="shared" si="4"/>
        <v/>
      </c>
      <c r="N17" s="27" t="str">
        <f t="shared" si="4"/>
        <v/>
      </c>
      <c r="O17" s="27" t="str">
        <f t="shared" si="4"/>
        <v/>
      </c>
      <c r="P17" s="27" t="str">
        <f t="shared" si="4"/>
        <v/>
      </c>
      <c r="Q17" s="27" t="str">
        <f t="shared" si="4"/>
        <v/>
      </c>
      <c r="R17" s="27" t="str">
        <f t="shared" si="4"/>
        <v/>
      </c>
      <c r="S17" s="27" t="str">
        <f t="shared" si="4"/>
        <v/>
      </c>
      <c r="T17" s="27" t="str">
        <f t="shared" si="4"/>
        <v/>
      </c>
      <c r="U17" s="27" t="str">
        <f t="shared" si="4"/>
        <v/>
      </c>
      <c r="V17" s="27" t="str">
        <f t="shared" si="4"/>
        <v/>
      </c>
      <c r="W17" s="27" t="str">
        <f t="shared" si="4"/>
        <v/>
      </c>
      <c r="X17" s="27" t="str">
        <f t="shared" si="4"/>
        <v/>
      </c>
      <c r="Y17" s="27" t="str">
        <f t="shared" si="4"/>
        <v/>
      </c>
      <c r="Z17" s="27" t="str">
        <f t="shared" si="4"/>
        <v/>
      </c>
      <c r="AA17" s="27" t="str">
        <f t="shared" si="4"/>
        <v/>
      </c>
      <c r="AB17" s="26" t="str">
        <f ca="1">IF($A17&lt;&gt;"",INDEX([1]DGEDD!K:K,ChronoEBT!$A17),"")</f>
        <v/>
      </c>
    </row>
    <row r="18" spans="1:28" s="28" customFormat="1" ht="44.45" customHeight="1" x14ac:dyDescent="0.2">
      <c r="A18" s="46" t="str">
        <f ca="1">IF(ROW(A9)&lt;=COUNT(EBT!X:X),SMALL(EBT!X:X,ROW(A9)),"")</f>
        <v/>
      </c>
      <c r="B18" s="47" t="str">
        <f t="shared" ca="1" si="5"/>
        <v/>
      </c>
      <c r="C18" s="26" t="e" cm="1">
        <f t="array" aca="1" ref="C18" ca="1">INDEX(EBT!E:E,MATCH(IF($A18&lt;&gt;"",INDEX(EBT!V:V,ChronoEBT!$A18),""),EBT!V:V,0))</f>
        <v>#N/A</v>
      </c>
      <c r="D18" s="26" t="str">
        <f ca="1">IF($A18&lt;&gt;"",INDEX(EBT!G:G,ChronoEBT!$A18),"")</f>
        <v/>
      </c>
      <c r="E18" s="26" t="str">
        <f ca="1">IF($A18&lt;&gt;"",INDEX(EBT!H:H,ChronoEBT!$A18),"")</f>
        <v/>
      </c>
      <c r="F18" s="26" t="e" cm="1">
        <f t="array" aca="1" ref="F18" ca="1">INDEX(EBT!M:M,MATCH(IF($A18&lt;&gt;"",INDEX(EBT!V:V,ChronoEBT!$A18),""),EBT!V:V,0))</f>
        <v>#N/A</v>
      </c>
      <c r="G18" s="26" t="str">
        <f ca="1">IF($A18&lt;&gt;"",INDEX(EBT!L:L,ChronoEBT!$A18),"")</f>
        <v/>
      </c>
      <c r="H18" s="48" t="str" cm="1">
        <f t="array" aca="1" ref="H18" ca="1">IF(AND($A18&lt;&gt;"",ISNUMBER(INDEX(EBT!J:J,ChronoEBT!$A18))),INDEX(EBT!J:J,ChronoEBT!$A18),"")</f>
        <v/>
      </c>
      <c r="I18" s="48" t="str" cm="1">
        <f t="array" aca="1" ref="I18" ca="1">IF(AND($A18&lt;&gt;"",ISNUMBER(INDEX(EBT!K:K,ChronoEBT!$A18))),INDEX(EBT!K:K,ChronoEBT!$A18),"")</f>
        <v/>
      </c>
      <c r="J18" s="27" t="str">
        <f t="shared" si="6"/>
        <v/>
      </c>
      <c r="K18" s="27" t="str">
        <f t="shared" si="4"/>
        <v/>
      </c>
      <c r="L18" s="27" t="str">
        <f t="shared" si="4"/>
        <v/>
      </c>
      <c r="M18" s="27" t="str">
        <f t="shared" si="4"/>
        <v/>
      </c>
      <c r="N18" s="27" t="str">
        <f t="shared" si="4"/>
        <v/>
      </c>
      <c r="O18" s="27" t="str">
        <f t="shared" si="4"/>
        <v/>
      </c>
      <c r="P18" s="27" t="str">
        <f t="shared" si="4"/>
        <v/>
      </c>
      <c r="Q18" s="27" t="str">
        <f t="shared" si="4"/>
        <v/>
      </c>
      <c r="R18" s="27" t="str">
        <f t="shared" si="4"/>
        <v/>
      </c>
      <c r="S18" s="27" t="str">
        <f t="shared" si="4"/>
        <v/>
      </c>
      <c r="T18" s="27" t="str">
        <f t="shared" si="4"/>
        <v/>
      </c>
      <c r="U18" s="27" t="str">
        <f t="shared" si="4"/>
        <v/>
      </c>
      <c r="V18" s="27" t="str">
        <f t="shared" si="4"/>
        <v/>
      </c>
      <c r="W18" s="27" t="str">
        <f t="shared" si="4"/>
        <v/>
      </c>
      <c r="X18" s="27" t="str">
        <f t="shared" si="4"/>
        <v/>
      </c>
      <c r="Y18" s="27" t="str">
        <f t="shared" si="4"/>
        <v/>
      </c>
      <c r="Z18" s="27" t="str">
        <f t="shared" si="4"/>
        <v/>
      </c>
      <c r="AA18" s="27" t="str">
        <f t="shared" si="4"/>
        <v/>
      </c>
      <c r="AB18" s="26" t="str">
        <f ca="1">IF($A18&lt;&gt;"",INDEX([1]DGEDD!K:K,ChronoEBT!$A18),"")</f>
        <v/>
      </c>
    </row>
    <row r="19" spans="1:28" s="28" customFormat="1" ht="44.45" customHeight="1" x14ac:dyDescent="0.2">
      <c r="A19" s="46" t="str">
        <f ca="1">IF(ROW(A10)&lt;=COUNT(EBT!X:X),SMALL(EBT!X:X,ROW(A10)),"")</f>
        <v/>
      </c>
      <c r="B19" s="47" t="str">
        <f t="shared" ca="1" si="5"/>
        <v/>
      </c>
      <c r="C19" s="26" t="e" cm="1">
        <f t="array" aca="1" ref="C19" ca="1">INDEX(EBT!E:E,MATCH(IF($A19&lt;&gt;"",INDEX(EBT!V:V,ChronoEBT!$A19),""),EBT!V:V,0))</f>
        <v>#N/A</v>
      </c>
      <c r="D19" s="26" t="str">
        <f ca="1">IF($A19&lt;&gt;"",INDEX(EBT!G:G,ChronoEBT!$A19),"")</f>
        <v/>
      </c>
      <c r="E19" s="26" t="str">
        <f ca="1">IF($A19&lt;&gt;"",INDEX(EBT!H:H,ChronoEBT!$A19),"")</f>
        <v/>
      </c>
      <c r="F19" s="26" t="e" cm="1">
        <f t="array" aca="1" ref="F19" ca="1">INDEX(EBT!M:M,MATCH(IF($A19&lt;&gt;"",INDEX(EBT!V:V,ChronoEBT!$A19),""),EBT!V:V,0))</f>
        <v>#N/A</v>
      </c>
      <c r="G19" s="26" t="str">
        <f ca="1">IF($A19&lt;&gt;"",INDEX(EBT!L:L,ChronoEBT!$A19),"")</f>
        <v/>
      </c>
      <c r="H19" s="48" t="str" cm="1">
        <f t="array" aca="1" ref="H19" ca="1">IF(AND($A19&lt;&gt;"",ISNUMBER(INDEX(EBT!J:J,ChronoEBT!$A19))),INDEX(EBT!J:J,ChronoEBT!$A19),"")</f>
        <v/>
      </c>
      <c r="I19" s="48" t="str" cm="1">
        <f t="array" aca="1" ref="I19" ca="1">IF(AND($A19&lt;&gt;"",ISNUMBER(INDEX(EBT!K:K,ChronoEBT!$A19))),INDEX(EBT!K:K,ChronoEBT!$A19),"")</f>
        <v/>
      </c>
      <c r="J19" s="27" t="str">
        <f t="shared" si="6"/>
        <v/>
      </c>
      <c r="K19" s="27" t="str">
        <f t="shared" si="4"/>
        <v/>
      </c>
      <c r="L19" s="27" t="str">
        <f t="shared" si="4"/>
        <v/>
      </c>
      <c r="M19" s="27" t="str">
        <f t="shared" si="4"/>
        <v/>
      </c>
      <c r="N19" s="27" t="str">
        <f t="shared" si="4"/>
        <v/>
      </c>
      <c r="O19" s="27" t="str">
        <f t="shared" si="4"/>
        <v/>
      </c>
      <c r="P19" s="27" t="str">
        <f t="shared" si="4"/>
        <v/>
      </c>
      <c r="Q19" s="27" t="str">
        <f t="shared" si="4"/>
        <v/>
      </c>
      <c r="R19" s="27" t="str">
        <f t="shared" si="4"/>
        <v/>
      </c>
      <c r="S19" s="27" t="str">
        <f t="shared" si="4"/>
        <v/>
      </c>
      <c r="T19" s="27" t="str">
        <f t="shared" si="4"/>
        <v/>
      </c>
      <c r="U19" s="27" t="str">
        <f t="shared" si="4"/>
        <v/>
      </c>
      <c r="V19" s="27" t="str">
        <f t="shared" si="4"/>
        <v/>
      </c>
      <c r="W19" s="27" t="str">
        <f t="shared" si="4"/>
        <v/>
      </c>
      <c r="X19" s="27" t="str">
        <f t="shared" si="4"/>
        <v/>
      </c>
      <c r="Y19" s="27" t="str">
        <f t="shared" si="4"/>
        <v/>
      </c>
      <c r="Z19" s="27" t="str">
        <f t="shared" si="4"/>
        <v/>
      </c>
      <c r="AA19" s="27" t="str">
        <f t="shared" si="4"/>
        <v/>
      </c>
      <c r="AB19" s="26" t="str">
        <f ca="1">IF($A19&lt;&gt;"",INDEX([1]DGEDD!K:K,ChronoEBT!$A19),"")</f>
        <v/>
      </c>
    </row>
    <row r="20" spans="1:28" s="28" customFormat="1" ht="44.45" customHeight="1" x14ac:dyDescent="0.2">
      <c r="A20" s="46" t="str">
        <f ca="1">IF(ROW(A11)&lt;=COUNT(EBT!X:X),SMALL(EBT!X:X,ROW(A11)),"")</f>
        <v/>
      </c>
      <c r="B20" s="47" t="str">
        <f t="shared" ca="1" si="5"/>
        <v/>
      </c>
      <c r="C20" s="26" t="e" cm="1">
        <f t="array" aca="1" ref="C20" ca="1">INDEX(EBT!E:E,MATCH(IF($A20&lt;&gt;"",INDEX(EBT!V:V,ChronoEBT!$A20),""),EBT!V:V,0))</f>
        <v>#N/A</v>
      </c>
      <c r="D20" s="26" t="str">
        <f ca="1">IF($A20&lt;&gt;"",INDEX(EBT!G:G,ChronoEBT!$A20),"")</f>
        <v/>
      </c>
      <c r="E20" s="26" t="str">
        <f ca="1">IF($A20&lt;&gt;"",INDEX(EBT!H:H,ChronoEBT!$A20),"")</f>
        <v/>
      </c>
      <c r="F20" s="26" t="e" cm="1">
        <f t="array" aca="1" ref="F20" ca="1">INDEX(EBT!M:M,MATCH(IF($A20&lt;&gt;"",INDEX(EBT!V:V,ChronoEBT!$A20),""),EBT!V:V,0))</f>
        <v>#N/A</v>
      </c>
      <c r="G20" s="26" t="str">
        <f ca="1">IF($A20&lt;&gt;"",INDEX(EBT!L:L,ChronoEBT!$A20),"")</f>
        <v/>
      </c>
      <c r="H20" s="48" t="str" cm="1">
        <f t="array" aca="1" ref="H20" ca="1">IF(AND($A20&lt;&gt;"",ISNUMBER(INDEX(EBT!J:J,ChronoEBT!$A20))),INDEX(EBT!J:J,ChronoEBT!$A20),"")</f>
        <v/>
      </c>
      <c r="I20" s="48" t="str" cm="1">
        <f t="array" aca="1" ref="I20" ca="1">IF(AND($A20&lt;&gt;"",ISNUMBER(INDEX(EBT!K:K,ChronoEBT!$A20))),INDEX(EBT!K:K,ChronoEBT!$A20),"")</f>
        <v/>
      </c>
      <c r="J20" s="27" t="str">
        <f t="shared" si="6"/>
        <v/>
      </c>
      <c r="K20" s="27" t="str">
        <f t="shared" si="4"/>
        <v/>
      </c>
      <c r="L20" s="27" t="str">
        <f t="shared" si="4"/>
        <v/>
      </c>
      <c r="M20" s="27" t="str">
        <f t="shared" si="4"/>
        <v/>
      </c>
      <c r="N20" s="27" t="str">
        <f t="shared" si="4"/>
        <v/>
      </c>
      <c r="O20" s="27" t="str">
        <f t="shared" si="4"/>
        <v/>
      </c>
      <c r="P20" s="27" t="str">
        <f t="shared" si="4"/>
        <v/>
      </c>
      <c r="Q20" s="27" t="str">
        <f t="shared" si="4"/>
        <v/>
      </c>
      <c r="R20" s="27" t="str">
        <f t="shared" si="4"/>
        <v/>
      </c>
      <c r="S20" s="27" t="str">
        <f t="shared" si="4"/>
        <v/>
      </c>
      <c r="T20" s="27" t="str">
        <f t="shared" si="4"/>
        <v/>
      </c>
      <c r="U20" s="27" t="str">
        <f t="shared" si="4"/>
        <v/>
      </c>
      <c r="V20" s="27" t="str">
        <f t="shared" si="4"/>
        <v/>
      </c>
      <c r="W20" s="27" t="str">
        <f t="shared" si="4"/>
        <v/>
      </c>
      <c r="X20" s="27" t="str">
        <f t="shared" si="4"/>
        <v/>
      </c>
      <c r="Y20" s="27" t="str">
        <f t="shared" si="4"/>
        <v/>
      </c>
      <c r="Z20" s="27" t="str">
        <f t="shared" si="4"/>
        <v/>
      </c>
      <c r="AA20" s="27" t="str">
        <f t="shared" si="4"/>
        <v/>
      </c>
      <c r="AB20" s="26" t="str">
        <f ca="1">IF($A20&lt;&gt;"",INDEX([1]DGEDD!K:K,ChronoEBT!$A20),"")</f>
        <v/>
      </c>
    </row>
    <row r="21" spans="1:28" s="28" customFormat="1" ht="44.45" customHeight="1" x14ac:dyDescent="0.2">
      <c r="A21" s="46" t="str">
        <f ca="1">IF(ROW(A12)&lt;=COUNT(EBT!X:X),SMALL(EBT!X:X,ROW(A12)),"")</f>
        <v/>
      </c>
      <c r="B21" s="47" t="str">
        <f t="shared" ca="1" si="5"/>
        <v/>
      </c>
      <c r="C21" s="26" t="e" cm="1">
        <f t="array" aca="1" ref="C21" ca="1">INDEX(EBT!E:E,MATCH(IF($A21&lt;&gt;"",INDEX(EBT!V:V,ChronoEBT!$A21),""),EBT!V:V,0))</f>
        <v>#N/A</v>
      </c>
      <c r="D21" s="26" t="str">
        <f ca="1">IF($A21&lt;&gt;"",INDEX(EBT!G:G,ChronoEBT!$A21),"")</f>
        <v/>
      </c>
      <c r="E21" s="26" t="str">
        <f ca="1">IF($A21&lt;&gt;"",INDEX(EBT!H:H,ChronoEBT!$A21),"")</f>
        <v/>
      </c>
      <c r="F21" s="26" t="e" cm="1">
        <f t="array" aca="1" ref="F21" ca="1">INDEX(EBT!M:M,MATCH(IF($A21&lt;&gt;"",INDEX(EBT!V:V,ChronoEBT!$A21),""),EBT!V:V,0))</f>
        <v>#N/A</v>
      </c>
      <c r="G21" s="26" t="str">
        <f ca="1">IF($A21&lt;&gt;"",INDEX(EBT!L:L,ChronoEBT!$A21),"")</f>
        <v/>
      </c>
      <c r="H21" s="48" t="str" cm="1">
        <f t="array" aca="1" ref="H21" ca="1">IF(AND($A21&lt;&gt;"",ISNUMBER(INDEX(EBT!J:J,ChronoEBT!$A21))),INDEX(EBT!J:J,ChronoEBT!$A21),"")</f>
        <v/>
      </c>
      <c r="I21" s="48" t="str" cm="1">
        <f t="array" aca="1" ref="I21" ca="1">IF(AND($A21&lt;&gt;"",ISNUMBER(INDEX(EBT!K:K,ChronoEBT!$A21))),INDEX(EBT!K:K,ChronoEBT!$A21),"")</f>
        <v/>
      </c>
      <c r="J21" s="27" t="str">
        <f t="shared" si="6"/>
        <v/>
      </c>
      <c r="K21" s="27" t="str">
        <f t="shared" si="4"/>
        <v/>
      </c>
      <c r="L21" s="27" t="str">
        <f t="shared" si="4"/>
        <v/>
      </c>
      <c r="M21" s="27" t="str">
        <f t="shared" si="4"/>
        <v/>
      </c>
      <c r="N21" s="27" t="str">
        <f t="shared" si="4"/>
        <v/>
      </c>
      <c r="O21" s="27" t="str">
        <f t="shared" si="4"/>
        <v/>
      </c>
      <c r="P21" s="27" t="str">
        <f t="shared" si="4"/>
        <v/>
      </c>
      <c r="Q21" s="27" t="str">
        <f t="shared" si="4"/>
        <v/>
      </c>
      <c r="R21" s="27" t="str">
        <f t="shared" si="4"/>
        <v/>
      </c>
      <c r="S21" s="27" t="str">
        <f t="shared" si="4"/>
        <v/>
      </c>
      <c r="T21" s="27" t="str">
        <f t="shared" si="4"/>
        <v/>
      </c>
      <c r="U21" s="27" t="str">
        <f t="shared" si="4"/>
        <v/>
      </c>
      <c r="V21" s="27" t="str">
        <f t="shared" si="4"/>
        <v/>
      </c>
      <c r="W21" s="27" t="str">
        <f t="shared" si="4"/>
        <v/>
      </c>
      <c r="X21" s="27" t="str">
        <f t="shared" si="4"/>
        <v/>
      </c>
      <c r="Y21" s="27" t="str">
        <f t="shared" si="4"/>
        <v/>
      </c>
      <c r="Z21" s="27" t="str">
        <f t="shared" si="4"/>
        <v/>
      </c>
      <c r="AA21" s="27" t="str">
        <f t="shared" si="4"/>
        <v/>
      </c>
      <c r="AB21" s="26" t="str">
        <f ca="1">IF($A21&lt;&gt;"",INDEX([1]DGEDD!K:K,ChronoEBT!$A21),"")</f>
        <v/>
      </c>
    </row>
    <row r="22" spans="1:28" s="28" customFormat="1" ht="44.45" customHeight="1" x14ac:dyDescent="0.2">
      <c r="A22" s="46" t="str">
        <f ca="1">IF(ROW(A13)&lt;=COUNT(EBT!X:X),SMALL(EBT!X:X,ROW(A13)),"")</f>
        <v/>
      </c>
      <c r="B22" s="47" t="str">
        <f t="shared" ca="1" si="5"/>
        <v/>
      </c>
      <c r="C22" s="26" t="e" cm="1">
        <f t="array" aca="1" ref="C22" ca="1">INDEX(EBT!E:E,MATCH(IF($A22&lt;&gt;"",INDEX(EBT!V:V,ChronoEBT!$A22),""),EBT!V:V,0))</f>
        <v>#N/A</v>
      </c>
      <c r="D22" s="26" t="str">
        <f ca="1">IF($A22&lt;&gt;"",INDEX(EBT!G:G,ChronoEBT!$A22),"")</f>
        <v/>
      </c>
      <c r="E22" s="26" t="str">
        <f ca="1">IF($A22&lt;&gt;"",INDEX(EBT!H:H,ChronoEBT!$A22),"")</f>
        <v/>
      </c>
      <c r="F22" s="26" t="e" cm="1">
        <f t="array" aca="1" ref="F22" ca="1">INDEX(EBT!M:M,MATCH(IF($A22&lt;&gt;"",INDEX(EBT!V:V,ChronoEBT!$A22),""),EBT!V:V,0))</f>
        <v>#N/A</v>
      </c>
      <c r="G22" s="26" t="str">
        <f ca="1">IF($A22&lt;&gt;"",INDEX(EBT!L:L,ChronoEBT!$A22),"")</f>
        <v/>
      </c>
      <c r="H22" s="48" t="str" cm="1">
        <f t="array" aca="1" ref="H22" ca="1">IF(AND($A22&lt;&gt;"",ISNUMBER(INDEX(EBT!J:J,ChronoEBT!$A22))),INDEX(EBT!J:J,ChronoEBT!$A22),"")</f>
        <v/>
      </c>
      <c r="I22" s="48" t="str" cm="1">
        <f t="array" aca="1" ref="I22" ca="1">IF(AND($A22&lt;&gt;"",ISNUMBER(INDEX(EBT!K:K,ChronoEBT!$A22))),INDEX(EBT!K:K,ChronoEBT!$A22),"")</f>
        <v/>
      </c>
      <c r="J22" s="27" t="str">
        <f t="shared" si="6"/>
        <v/>
      </c>
      <c r="K22" s="27" t="str">
        <f t="shared" si="4"/>
        <v/>
      </c>
      <c r="L22" s="27" t="str">
        <f t="shared" si="4"/>
        <v/>
      </c>
      <c r="M22" s="27" t="str">
        <f t="shared" si="4"/>
        <v/>
      </c>
      <c r="N22" s="27" t="str">
        <f t="shared" si="4"/>
        <v/>
      </c>
      <c r="O22" s="27" t="str">
        <f t="shared" si="4"/>
        <v/>
      </c>
      <c r="P22" s="27" t="str">
        <f t="shared" si="4"/>
        <v/>
      </c>
      <c r="Q22" s="27" t="str">
        <f t="shared" si="4"/>
        <v/>
      </c>
      <c r="R22" s="27" t="str">
        <f t="shared" si="4"/>
        <v/>
      </c>
      <c r="S22" s="27" t="str">
        <f t="shared" si="4"/>
        <v/>
      </c>
      <c r="T22" s="27" t="str">
        <f t="shared" si="4"/>
        <v/>
      </c>
      <c r="U22" s="27" t="str">
        <f t="shared" si="4"/>
        <v/>
      </c>
      <c r="V22" s="27" t="str">
        <f t="shared" si="4"/>
        <v/>
      </c>
      <c r="W22" s="27" t="str">
        <f t="shared" si="4"/>
        <v/>
      </c>
      <c r="X22" s="27" t="str">
        <f t="shared" si="4"/>
        <v/>
      </c>
      <c r="Y22" s="27" t="str">
        <f t="shared" si="4"/>
        <v/>
      </c>
      <c r="Z22" s="27" t="str">
        <f t="shared" si="4"/>
        <v/>
      </c>
      <c r="AA22" s="27" t="str">
        <f t="shared" si="4"/>
        <v/>
      </c>
      <c r="AB22" s="26" t="str">
        <f ca="1">IF($A22&lt;&gt;"",INDEX([1]DGEDD!K:K,ChronoEBT!$A22),"")</f>
        <v/>
      </c>
    </row>
    <row r="23" spans="1:28" s="28" customFormat="1" ht="44.45" customHeight="1" x14ac:dyDescent="0.2">
      <c r="A23" s="46" t="str">
        <f ca="1">IF(ROW(A14)&lt;=COUNT(EBT!X:X),SMALL(EBT!X:X,ROW(A14)),"")</f>
        <v/>
      </c>
      <c r="B23" s="47" t="str">
        <f t="shared" ca="1" si="5"/>
        <v/>
      </c>
      <c r="C23" s="26" t="e" cm="1">
        <f t="array" aca="1" ref="C23" ca="1">INDEX(EBT!E:E,MATCH(IF($A23&lt;&gt;"",INDEX(EBT!V:V,ChronoEBT!$A23),""),EBT!V:V,0))</f>
        <v>#N/A</v>
      </c>
      <c r="D23" s="26" t="str">
        <f ca="1">IF($A23&lt;&gt;"",INDEX(EBT!G:G,ChronoEBT!$A23),"")</f>
        <v/>
      </c>
      <c r="E23" s="26" t="str">
        <f ca="1">IF($A23&lt;&gt;"",INDEX(EBT!H:H,ChronoEBT!$A23),"")</f>
        <v/>
      </c>
      <c r="F23" s="26" t="e" cm="1">
        <f t="array" aca="1" ref="F23" ca="1">INDEX(EBT!M:M,MATCH(IF($A23&lt;&gt;"",INDEX(EBT!V:V,ChronoEBT!$A23),""),EBT!V:V,0))</f>
        <v>#N/A</v>
      </c>
      <c r="G23" s="26" t="str">
        <f ca="1">IF($A23&lt;&gt;"",INDEX(EBT!L:L,ChronoEBT!$A23),"")</f>
        <v/>
      </c>
      <c r="H23" s="48" t="str" cm="1">
        <f t="array" aca="1" ref="H23" ca="1">IF(AND($A23&lt;&gt;"",ISNUMBER(INDEX(EBT!J:J,ChronoEBT!$A23))),INDEX(EBT!J:J,ChronoEBT!$A23),"")</f>
        <v/>
      </c>
      <c r="I23" s="48" t="str" cm="1">
        <f t="array" aca="1" ref="I23" ca="1">IF(AND($A23&lt;&gt;"",ISNUMBER(INDEX(EBT!K:K,ChronoEBT!$A23))),INDEX(EBT!K:K,ChronoEBT!$A23),"")</f>
        <v/>
      </c>
      <c r="J23" s="27" t="str">
        <f t="shared" si="6"/>
        <v/>
      </c>
      <c r="K23" s="27" t="str">
        <f t="shared" si="4"/>
        <v/>
      </c>
      <c r="L23" s="27" t="str">
        <f t="shared" si="4"/>
        <v/>
      </c>
      <c r="M23" s="27" t="str">
        <f t="shared" si="4"/>
        <v/>
      </c>
      <c r="N23" s="27" t="str">
        <f t="shared" si="4"/>
        <v/>
      </c>
      <c r="O23" s="27" t="str">
        <f t="shared" si="4"/>
        <v/>
      </c>
      <c r="P23" s="27" t="str">
        <f t="shared" si="4"/>
        <v/>
      </c>
      <c r="Q23" s="27" t="str">
        <f t="shared" si="4"/>
        <v/>
      </c>
      <c r="R23" s="27" t="str">
        <f t="shared" si="4"/>
        <v/>
      </c>
      <c r="S23" s="27" t="str">
        <f t="shared" si="4"/>
        <v/>
      </c>
      <c r="T23" s="27" t="str">
        <f t="shared" si="4"/>
        <v/>
      </c>
      <c r="U23" s="27" t="str">
        <f t="shared" si="4"/>
        <v/>
      </c>
      <c r="V23" s="27" t="str">
        <f t="shared" si="4"/>
        <v/>
      </c>
      <c r="W23" s="27" t="str">
        <f t="shared" si="4"/>
        <v/>
      </c>
      <c r="X23" s="27" t="str">
        <f t="shared" si="4"/>
        <v/>
      </c>
      <c r="Y23" s="27" t="str">
        <f t="shared" si="4"/>
        <v/>
      </c>
      <c r="Z23" s="27" t="str">
        <f t="shared" si="4"/>
        <v/>
      </c>
      <c r="AA23" s="27" t="str">
        <f t="shared" si="4"/>
        <v/>
      </c>
      <c r="AB23" s="26" t="str">
        <f ca="1">IF($A23&lt;&gt;"",INDEX([1]DGEDD!K:K,ChronoEBT!$A23),"")</f>
        <v/>
      </c>
    </row>
    <row r="24" spans="1:28" s="28" customFormat="1" ht="44.45" customHeight="1" x14ac:dyDescent="0.2">
      <c r="A24" s="46" t="str">
        <f ca="1">IF(ROW(A15)&lt;=COUNT(EBT!X:X),SMALL(EBT!X:X,ROW(A15)),"")</f>
        <v/>
      </c>
      <c r="B24" s="47" t="str">
        <f t="shared" ca="1" si="5"/>
        <v/>
      </c>
      <c r="C24" s="26" t="e" cm="1">
        <f t="array" aca="1" ref="C24" ca="1">INDEX(EBT!E:E,MATCH(IF($A24&lt;&gt;"",INDEX(EBT!V:V,ChronoEBT!$A24),""),EBT!V:V,0))</f>
        <v>#N/A</v>
      </c>
      <c r="D24" s="26" t="str">
        <f ca="1">IF($A24&lt;&gt;"",INDEX(EBT!G:G,ChronoEBT!$A24),"")</f>
        <v/>
      </c>
      <c r="E24" s="26" t="str">
        <f ca="1">IF($A24&lt;&gt;"",INDEX(EBT!H:H,ChronoEBT!$A24),"")</f>
        <v/>
      </c>
      <c r="F24" s="26" t="e" cm="1">
        <f t="array" aca="1" ref="F24" ca="1">INDEX(EBT!M:M,MATCH(IF($A24&lt;&gt;"",INDEX(EBT!V:V,ChronoEBT!$A24),""),EBT!V:V,0))</f>
        <v>#N/A</v>
      </c>
      <c r="G24" s="26" t="str">
        <f ca="1">IF($A24&lt;&gt;"",INDEX(EBT!L:L,ChronoEBT!$A24),"")</f>
        <v/>
      </c>
      <c r="H24" s="48" t="str" cm="1">
        <f t="array" aca="1" ref="H24" ca="1">IF(AND($A24&lt;&gt;"",ISNUMBER(INDEX(EBT!J:J,ChronoEBT!$A24))),INDEX(EBT!J:J,ChronoEBT!$A24),"")</f>
        <v/>
      </c>
      <c r="I24" s="48" t="str" cm="1">
        <f t="array" aca="1" ref="I24" ca="1">IF(AND($A24&lt;&gt;"",ISNUMBER(INDEX(EBT!K:K,ChronoEBT!$A24))),INDEX(EBT!K:K,ChronoEBT!$A24),"")</f>
        <v/>
      </c>
      <c r="J24" s="27" t="str">
        <f t="shared" si="6"/>
        <v/>
      </c>
      <c r="K24" s="27" t="str">
        <f t="shared" si="4"/>
        <v/>
      </c>
      <c r="L24" s="27" t="str">
        <f t="shared" si="4"/>
        <v/>
      </c>
      <c r="M24" s="27" t="str">
        <f t="shared" si="4"/>
        <v/>
      </c>
      <c r="N24" s="27" t="str">
        <f t="shared" si="4"/>
        <v/>
      </c>
      <c r="O24" s="27" t="str">
        <f t="shared" si="4"/>
        <v/>
      </c>
      <c r="P24" s="27" t="str">
        <f t="shared" si="4"/>
        <v/>
      </c>
      <c r="Q24" s="27" t="str">
        <f t="shared" si="4"/>
        <v/>
      </c>
      <c r="R24" s="27" t="str">
        <f t="shared" si="4"/>
        <v/>
      </c>
      <c r="S24" s="27" t="str">
        <f t="shared" si="4"/>
        <v/>
      </c>
      <c r="T24" s="27" t="str">
        <f t="shared" si="4"/>
        <v/>
      </c>
      <c r="U24" s="27" t="str">
        <f t="shared" si="4"/>
        <v/>
      </c>
      <c r="V24" s="27" t="str">
        <f t="shared" si="4"/>
        <v/>
      </c>
      <c r="W24" s="27" t="str">
        <f t="shared" si="4"/>
        <v/>
      </c>
      <c r="X24" s="27" t="str">
        <f t="shared" si="4"/>
        <v/>
      </c>
      <c r="Y24" s="27" t="str">
        <f t="shared" si="4"/>
        <v/>
      </c>
      <c r="Z24" s="27" t="str">
        <f t="shared" si="4"/>
        <v/>
      </c>
      <c r="AA24" s="27" t="str">
        <f t="shared" si="4"/>
        <v/>
      </c>
      <c r="AB24" s="26" t="str">
        <f ca="1">IF($A24&lt;&gt;"",INDEX([1]DGEDD!K:K,ChronoEBT!$A24),"")</f>
        <v/>
      </c>
    </row>
    <row r="25" spans="1:28" s="28" customFormat="1" ht="44.45" customHeight="1" x14ac:dyDescent="0.2">
      <c r="A25" s="46" t="str">
        <f ca="1">IF(ROW(A16)&lt;=COUNT(EBT!X:X),SMALL(EBT!X:X,ROW(A16)),"")</f>
        <v/>
      </c>
      <c r="B25" s="47" t="str">
        <f t="shared" ca="1" si="5"/>
        <v/>
      </c>
      <c r="C25" s="26" t="e" cm="1">
        <f t="array" aca="1" ref="C25" ca="1">INDEX(EBT!E:E,MATCH(IF($A25&lt;&gt;"",INDEX(EBT!V:V,ChronoEBT!$A25),""),EBT!V:V,0))</f>
        <v>#N/A</v>
      </c>
      <c r="D25" s="26" t="str">
        <f ca="1">IF($A25&lt;&gt;"",INDEX(EBT!G:G,ChronoEBT!$A25),"")</f>
        <v/>
      </c>
      <c r="E25" s="26" t="str">
        <f ca="1">IF($A25&lt;&gt;"",INDEX(EBT!H:H,ChronoEBT!$A25),"")</f>
        <v/>
      </c>
      <c r="F25" s="26" t="e" cm="1">
        <f t="array" aca="1" ref="F25" ca="1">INDEX(EBT!M:M,MATCH(IF($A25&lt;&gt;"",INDEX(EBT!V:V,ChronoEBT!$A25),""),EBT!V:V,0))</f>
        <v>#N/A</v>
      </c>
      <c r="G25" s="26" t="str">
        <f ca="1">IF($A25&lt;&gt;"",INDEX(EBT!L:L,ChronoEBT!$A25),"")</f>
        <v/>
      </c>
      <c r="H25" s="48" t="str" cm="1">
        <f t="array" aca="1" ref="H25" ca="1">IF(AND($A25&lt;&gt;"",ISNUMBER(INDEX(EBT!J:J,ChronoEBT!$A25))),INDEX(EBT!J:J,ChronoEBT!$A25),"")</f>
        <v/>
      </c>
      <c r="I25" s="48" t="str" cm="1">
        <f t="array" aca="1" ref="I25" ca="1">IF(AND($A25&lt;&gt;"",ISNUMBER(INDEX(EBT!K:K,ChronoEBT!$A25))),INDEX(EBT!K:K,ChronoEBT!$A25),"")</f>
        <v/>
      </c>
      <c r="J25" s="27" t="str">
        <f t="shared" si="6"/>
        <v/>
      </c>
      <c r="K25" s="27" t="str">
        <f t="shared" si="6"/>
        <v/>
      </c>
      <c r="L25" s="27" t="str">
        <f t="shared" si="6"/>
        <v/>
      </c>
      <c r="M25" s="27" t="str">
        <f t="shared" si="6"/>
        <v/>
      </c>
      <c r="N25" s="27" t="str">
        <f t="shared" si="6"/>
        <v/>
      </c>
      <c r="O25" s="27" t="str">
        <f t="shared" si="6"/>
        <v/>
      </c>
      <c r="P25" s="27" t="str">
        <f t="shared" si="6"/>
        <v/>
      </c>
      <c r="Q25" s="27" t="str">
        <f t="shared" si="6"/>
        <v/>
      </c>
      <c r="R25" s="27" t="str">
        <f t="shared" si="6"/>
        <v/>
      </c>
      <c r="S25" s="27" t="str">
        <f t="shared" si="6"/>
        <v/>
      </c>
      <c r="T25" s="27" t="str">
        <f t="shared" si="6"/>
        <v/>
      </c>
      <c r="U25" s="27" t="str">
        <f t="shared" si="6"/>
        <v/>
      </c>
      <c r="V25" s="27" t="str">
        <f t="shared" si="6"/>
        <v/>
      </c>
      <c r="W25" s="27" t="str">
        <f t="shared" si="6"/>
        <v/>
      </c>
      <c r="X25" s="27" t="str">
        <f t="shared" si="6"/>
        <v/>
      </c>
      <c r="Y25" s="27" t="str">
        <f t="shared" si="6"/>
        <v/>
      </c>
      <c r="Z25" s="27" t="str">
        <f t="shared" ref="Z25:AA54" si="7">IF(ISERR(VALUE(TEXT(Z$8&amp;"/"&amp;Z$6&amp;"/"&amp;Z$5,"dd/mm/yyyy")))&lt;&gt;TRUE,IF(AND($A25&lt;&gt;"",VALUE(TEXT(Z$8&amp;"/"&amp;Z$6&amp;"/"&amp;Z$5,"dd/mm/yyyy"))&gt;=$H25,VALUE(TEXT(Z$8&amp;"/"&amp;Z$6&amp;"/"&amp;Z$5,"dd/mm/yyyy"))&lt;=$I25),"a",""),"")</f>
        <v/>
      </c>
      <c r="AA25" s="27" t="str">
        <f t="shared" si="7"/>
        <v/>
      </c>
      <c r="AB25" s="26" t="str">
        <f ca="1">IF($A25&lt;&gt;"",INDEX([1]DGEDD!K:K,ChronoEBT!$A25),"")</f>
        <v/>
      </c>
    </row>
    <row r="26" spans="1:28" s="28" customFormat="1" ht="44.45" customHeight="1" x14ac:dyDescent="0.2">
      <c r="A26" s="46" t="str">
        <f ca="1">IF(ROW(A17)&lt;=COUNT(EBT!X:X),SMALL(EBT!X:X,ROW(A17)),"")</f>
        <v/>
      </c>
      <c r="B26" s="47" t="str">
        <f t="shared" ca="1" si="5"/>
        <v/>
      </c>
      <c r="C26" s="26" t="str">
        <f ca="1">IF($A26&lt;&gt;"",INDEX(EBT!E:E,ChronoEBT!$A26),"")</f>
        <v/>
      </c>
      <c r="D26" s="26" t="str">
        <f ca="1">IF($A26&lt;&gt;"",INDEX(EBT!G:G,ChronoEBT!$A26),"")</f>
        <v/>
      </c>
      <c r="E26" s="26" t="str">
        <f ca="1">IF($A26&lt;&gt;"",INDEX(EBT!H:H,ChronoEBT!$A26),"")</f>
        <v/>
      </c>
      <c r="F26" s="26" t="e" cm="1">
        <f t="array" aca="1" ref="F26" ca="1">INDEX(EBT!M:M,MATCH(IF($A26&lt;&gt;"",INDEX(EBT!V:V,ChronoEBT!$A26),""),EBT!V:V,0))</f>
        <v>#N/A</v>
      </c>
      <c r="G26" s="26" t="str">
        <f ca="1">IF($A26&lt;&gt;"",INDEX(EBT!L:L,ChronoEBT!$A26),"")</f>
        <v/>
      </c>
      <c r="H26" s="48" t="str" cm="1">
        <f t="array" aca="1" ref="H26" ca="1">IF(AND($A26&lt;&gt;"",ISNUMBER(INDEX(EBT!J:J,ChronoEBT!$A26))),INDEX(EBT!J:J,ChronoEBT!$A26),"")</f>
        <v/>
      </c>
      <c r="I26" s="48" t="str" cm="1">
        <f t="array" aca="1" ref="I26" ca="1">IF(AND($A26&lt;&gt;"",ISNUMBER(INDEX(EBT!K:K,ChronoEBT!$A26))),INDEX(EBT!K:K,ChronoEBT!$A26),"")</f>
        <v/>
      </c>
      <c r="J26" s="27" t="str">
        <f t="shared" si="6"/>
        <v/>
      </c>
      <c r="K26" s="27" t="str">
        <f t="shared" si="6"/>
        <v/>
      </c>
      <c r="L26" s="27" t="str">
        <f t="shared" si="6"/>
        <v/>
      </c>
      <c r="M26" s="27" t="str">
        <f t="shared" si="6"/>
        <v/>
      </c>
      <c r="N26" s="27" t="str">
        <f t="shared" si="6"/>
        <v/>
      </c>
      <c r="O26" s="27" t="str">
        <f t="shared" si="6"/>
        <v/>
      </c>
      <c r="P26" s="27" t="str">
        <f t="shared" si="6"/>
        <v/>
      </c>
      <c r="Q26" s="27" t="str">
        <f t="shared" si="6"/>
        <v/>
      </c>
      <c r="R26" s="27" t="str">
        <f t="shared" si="6"/>
        <v/>
      </c>
      <c r="S26" s="27" t="str">
        <f t="shared" si="6"/>
        <v/>
      </c>
      <c r="T26" s="27" t="str">
        <f t="shared" si="6"/>
        <v/>
      </c>
      <c r="U26" s="27" t="str">
        <f t="shared" si="6"/>
        <v/>
      </c>
      <c r="V26" s="27" t="str">
        <f t="shared" si="6"/>
        <v/>
      </c>
      <c r="W26" s="27" t="str">
        <f t="shared" si="6"/>
        <v/>
      </c>
      <c r="X26" s="27" t="str">
        <f t="shared" si="6"/>
        <v/>
      </c>
      <c r="Y26" s="27" t="str">
        <f t="shared" si="6"/>
        <v/>
      </c>
      <c r="Z26" s="27" t="str">
        <f t="shared" si="7"/>
        <v/>
      </c>
      <c r="AA26" s="27" t="str">
        <f t="shared" si="7"/>
        <v/>
      </c>
      <c r="AB26" s="26" t="str">
        <f ca="1">IF($A26&lt;&gt;"",INDEX([1]DGEDD!K:K,ChronoEBT!$A26),"")</f>
        <v/>
      </c>
    </row>
    <row r="27" spans="1:28" s="28" customFormat="1" ht="44.45" customHeight="1" x14ac:dyDescent="0.2">
      <c r="A27" s="46" t="str">
        <f ca="1">IF(ROW(A18)&lt;=COUNT(EBT!X:X),SMALL(EBT!X:X,ROW(A18)),"")</f>
        <v/>
      </c>
      <c r="B27" s="47" t="str">
        <f t="shared" ca="1" si="5"/>
        <v/>
      </c>
      <c r="C27" s="26" t="str">
        <f ca="1">IF($A27&lt;&gt;"",INDEX(EBT!E:E,ChronoEBT!$A27),"")</f>
        <v/>
      </c>
      <c r="D27" s="26" t="str">
        <f ca="1">IF($A27&lt;&gt;"",INDEX(EBT!G:G,ChronoEBT!$A27),"")</f>
        <v/>
      </c>
      <c r="E27" s="26" t="str">
        <f ca="1">IF($A27&lt;&gt;"",INDEX(EBT!H:H,ChronoEBT!$A27),"")</f>
        <v/>
      </c>
      <c r="F27" s="26" t="e" cm="1">
        <f t="array" aca="1" ref="F27" ca="1">INDEX(EBT!M:M,MATCH(IF($A27&lt;&gt;"",INDEX(EBT!V:V,ChronoEBT!$A27),""),EBT!V:V,0))</f>
        <v>#N/A</v>
      </c>
      <c r="G27" s="26" t="str">
        <f ca="1">IF($A27&lt;&gt;"",INDEX(EBT!L:L,ChronoEBT!$A27),"")</f>
        <v/>
      </c>
      <c r="H27" s="48" t="str" cm="1">
        <f t="array" aca="1" ref="H27" ca="1">IF(AND($A27&lt;&gt;"",ISNUMBER(INDEX(EBT!J:J,ChronoEBT!$A27))),INDEX(EBT!J:J,ChronoEBT!$A27),"")</f>
        <v/>
      </c>
      <c r="I27" s="48" t="str" cm="1">
        <f t="array" aca="1" ref="I27" ca="1">IF(AND($A27&lt;&gt;"",ISNUMBER(INDEX(EBT!K:K,ChronoEBT!$A27))),INDEX(EBT!K:K,ChronoEBT!$A27),"")</f>
        <v/>
      </c>
      <c r="J27" s="27" t="str">
        <f t="shared" si="6"/>
        <v/>
      </c>
      <c r="K27" s="27" t="str">
        <f t="shared" si="6"/>
        <v/>
      </c>
      <c r="L27" s="27" t="str">
        <f t="shared" si="6"/>
        <v/>
      </c>
      <c r="M27" s="27" t="str">
        <f t="shared" si="6"/>
        <v/>
      </c>
      <c r="N27" s="27" t="str">
        <f t="shared" si="6"/>
        <v/>
      </c>
      <c r="O27" s="27" t="str">
        <f t="shared" si="6"/>
        <v/>
      </c>
      <c r="P27" s="27" t="str">
        <f t="shared" si="6"/>
        <v/>
      </c>
      <c r="Q27" s="27" t="str">
        <f t="shared" si="6"/>
        <v/>
      </c>
      <c r="R27" s="27" t="str">
        <f t="shared" si="6"/>
        <v/>
      </c>
      <c r="S27" s="27" t="str">
        <f t="shared" si="6"/>
        <v/>
      </c>
      <c r="T27" s="27" t="str">
        <f t="shared" si="6"/>
        <v/>
      </c>
      <c r="U27" s="27" t="str">
        <f t="shared" si="6"/>
        <v/>
      </c>
      <c r="V27" s="27" t="str">
        <f t="shared" si="6"/>
        <v/>
      </c>
      <c r="W27" s="27" t="str">
        <f t="shared" si="6"/>
        <v/>
      </c>
      <c r="X27" s="27" t="str">
        <f t="shared" si="6"/>
        <v/>
      </c>
      <c r="Y27" s="27" t="str">
        <f t="shared" si="6"/>
        <v/>
      </c>
      <c r="Z27" s="27" t="str">
        <f t="shared" si="7"/>
        <v/>
      </c>
      <c r="AA27" s="27" t="str">
        <f t="shared" si="7"/>
        <v/>
      </c>
      <c r="AB27" s="26" t="str">
        <f ca="1">IF($A27&lt;&gt;"",INDEX([1]DGEDD!K:K,ChronoEBT!$A27),"")</f>
        <v/>
      </c>
    </row>
    <row r="28" spans="1:28" s="28" customFormat="1" ht="44.45" customHeight="1" x14ac:dyDescent="0.2">
      <c r="A28" s="46" t="str">
        <f ca="1">IF(ROW(A19)&lt;=COUNT(EBT!X:X),SMALL(EBT!X:X,ROW(A19)),"")</f>
        <v/>
      </c>
      <c r="B28" s="47" t="str">
        <f t="shared" ca="1" si="5"/>
        <v/>
      </c>
      <c r="C28" s="26" t="str">
        <f ca="1">IF($A28&lt;&gt;"",INDEX(EBT!E:E,ChronoEBT!$A28),"")</f>
        <v/>
      </c>
      <c r="D28" s="26" t="str">
        <f ca="1">IF($A28&lt;&gt;"",INDEX(EBT!G:G,ChronoEBT!$A28),"")</f>
        <v/>
      </c>
      <c r="E28" s="26" t="str">
        <f ca="1">IF($A28&lt;&gt;"",INDEX(EBT!H:H,ChronoEBT!$A28),"")</f>
        <v/>
      </c>
      <c r="F28" s="26" t="e" cm="1">
        <f t="array" aca="1" ref="F28" ca="1">INDEX(EBT!M:M,MATCH(IF($A28&lt;&gt;"",INDEX(EBT!V:V,ChronoEBT!$A28),""),EBT!V:V,0))</f>
        <v>#N/A</v>
      </c>
      <c r="G28" s="26" t="str">
        <f ca="1">IF($A28&lt;&gt;"",INDEX(EBT!L:L,ChronoEBT!$A28),"")</f>
        <v/>
      </c>
      <c r="H28" s="48" t="str" cm="1">
        <f t="array" aca="1" ref="H28" ca="1">IF(AND($A28&lt;&gt;"",ISNUMBER(INDEX(EBT!J:J,ChronoEBT!$A28))),INDEX(EBT!J:J,ChronoEBT!$A28),"")</f>
        <v/>
      </c>
      <c r="I28" s="48" t="str" cm="1">
        <f t="array" aca="1" ref="I28" ca="1">IF(AND($A28&lt;&gt;"",ISNUMBER(INDEX(EBT!K:K,ChronoEBT!$A28))),INDEX(EBT!K:K,ChronoEBT!$A28),"")</f>
        <v/>
      </c>
      <c r="J28" s="27" t="str">
        <f t="shared" si="6"/>
        <v/>
      </c>
      <c r="K28" s="27" t="str">
        <f t="shared" si="6"/>
        <v/>
      </c>
      <c r="L28" s="27" t="str">
        <f t="shared" si="6"/>
        <v/>
      </c>
      <c r="M28" s="27" t="str">
        <f t="shared" si="6"/>
        <v/>
      </c>
      <c r="N28" s="27" t="str">
        <f t="shared" si="6"/>
        <v/>
      </c>
      <c r="O28" s="27" t="str">
        <f t="shared" si="6"/>
        <v/>
      </c>
      <c r="P28" s="27" t="str">
        <f t="shared" si="6"/>
        <v/>
      </c>
      <c r="Q28" s="27" t="str">
        <f t="shared" si="6"/>
        <v/>
      </c>
      <c r="R28" s="27" t="str">
        <f t="shared" si="6"/>
        <v/>
      </c>
      <c r="S28" s="27" t="str">
        <f t="shared" si="6"/>
        <v/>
      </c>
      <c r="T28" s="27" t="str">
        <f t="shared" si="6"/>
        <v/>
      </c>
      <c r="U28" s="27" t="str">
        <f t="shared" si="6"/>
        <v/>
      </c>
      <c r="V28" s="27" t="str">
        <f t="shared" si="6"/>
        <v/>
      </c>
      <c r="W28" s="27" t="str">
        <f t="shared" si="6"/>
        <v/>
      </c>
      <c r="X28" s="27" t="str">
        <f t="shared" si="6"/>
        <v/>
      </c>
      <c r="Y28" s="27" t="str">
        <f t="shared" si="6"/>
        <v/>
      </c>
      <c r="Z28" s="27" t="str">
        <f t="shared" si="7"/>
        <v/>
      </c>
      <c r="AA28" s="27" t="str">
        <f t="shared" si="7"/>
        <v/>
      </c>
      <c r="AB28" s="26" t="str">
        <f ca="1">IF($A28&lt;&gt;"",INDEX([1]DGEDD!K:K,ChronoEBT!$A28),"")</f>
        <v/>
      </c>
    </row>
    <row r="29" spans="1:28" s="28" customFormat="1" ht="44.45" customHeight="1" x14ac:dyDescent="0.2">
      <c r="A29" s="46" t="str">
        <f ca="1">IF(ROW(A20)&lt;=COUNT(EBT!X:X),SMALL(EBT!X:X,ROW(A20)),"")</f>
        <v/>
      </c>
      <c r="B29" s="47" t="str">
        <f t="shared" ca="1" si="5"/>
        <v/>
      </c>
      <c r="C29" s="26" t="str">
        <f ca="1">IF($A29&lt;&gt;"",INDEX(EBT!E:E,ChronoEBT!$A29),"")</f>
        <v/>
      </c>
      <c r="D29" s="26" t="str">
        <f ca="1">IF($A29&lt;&gt;"",INDEX(EBT!G:G,ChronoEBT!$A29),"")</f>
        <v/>
      </c>
      <c r="E29" s="26" t="str">
        <f ca="1">IF($A29&lt;&gt;"",INDEX(EBT!H:H,ChronoEBT!$A29),"")</f>
        <v/>
      </c>
      <c r="F29" s="26" t="e" cm="1">
        <f t="array" aca="1" ref="F29" ca="1">INDEX(EBT!M:M,MATCH(IF($A29&lt;&gt;"",INDEX(EBT!V:V,ChronoEBT!$A29),""),EBT!V:V,0))</f>
        <v>#N/A</v>
      </c>
      <c r="G29" s="26" t="str">
        <f ca="1">IF($A29&lt;&gt;"",INDEX(EBT!L:L,ChronoEBT!$A29),"")</f>
        <v/>
      </c>
      <c r="H29" s="48" t="str" cm="1">
        <f t="array" aca="1" ref="H29" ca="1">IF(AND($A29&lt;&gt;"",ISNUMBER(INDEX(EBT!J:J,ChronoEBT!$A29))),INDEX(EBT!J:J,ChronoEBT!$A29),"")</f>
        <v/>
      </c>
      <c r="I29" s="48" t="str" cm="1">
        <f t="array" aca="1" ref="I29" ca="1">IF(AND($A29&lt;&gt;"",ISNUMBER(INDEX(EBT!K:K,ChronoEBT!$A29))),INDEX(EBT!K:K,ChronoEBT!$A29),"")</f>
        <v/>
      </c>
      <c r="J29" s="27" t="str">
        <f t="shared" si="6"/>
        <v/>
      </c>
      <c r="K29" s="27" t="str">
        <f t="shared" si="6"/>
        <v/>
      </c>
      <c r="L29" s="27" t="str">
        <f t="shared" si="6"/>
        <v/>
      </c>
      <c r="M29" s="27" t="str">
        <f t="shared" si="6"/>
        <v/>
      </c>
      <c r="N29" s="27" t="str">
        <f t="shared" si="6"/>
        <v/>
      </c>
      <c r="O29" s="27" t="str">
        <f t="shared" si="6"/>
        <v/>
      </c>
      <c r="P29" s="27" t="str">
        <f t="shared" si="6"/>
        <v/>
      </c>
      <c r="Q29" s="27" t="str">
        <f t="shared" si="6"/>
        <v/>
      </c>
      <c r="R29" s="27" t="str">
        <f t="shared" si="6"/>
        <v/>
      </c>
      <c r="S29" s="27" t="str">
        <f t="shared" si="6"/>
        <v/>
      </c>
      <c r="T29" s="27" t="str">
        <f t="shared" si="6"/>
        <v/>
      </c>
      <c r="U29" s="27" t="str">
        <f t="shared" si="6"/>
        <v/>
      </c>
      <c r="V29" s="27" t="str">
        <f t="shared" si="6"/>
        <v/>
      </c>
      <c r="W29" s="27" t="str">
        <f t="shared" si="6"/>
        <v/>
      </c>
      <c r="X29" s="27" t="str">
        <f t="shared" si="6"/>
        <v/>
      </c>
      <c r="Y29" s="27" t="str">
        <f t="shared" si="6"/>
        <v/>
      </c>
      <c r="Z29" s="27" t="str">
        <f t="shared" si="7"/>
        <v/>
      </c>
      <c r="AA29" s="27" t="str">
        <f t="shared" si="7"/>
        <v/>
      </c>
      <c r="AB29" s="26" t="str">
        <f ca="1">IF($A29&lt;&gt;"",INDEX([1]DGEDD!K:K,ChronoEBT!$A29),"")</f>
        <v/>
      </c>
    </row>
    <row r="30" spans="1:28" s="28" customFormat="1" ht="44.45" customHeight="1" x14ac:dyDescent="0.2">
      <c r="A30" s="46" t="str">
        <f ca="1">IF(ROW(A21)&lt;=COUNT(EBT!X:X),SMALL(EBT!X:X,ROW(A21)),"")</f>
        <v/>
      </c>
      <c r="B30" s="47" t="str">
        <f t="shared" ca="1" si="5"/>
        <v/>
      </c>
      <c r="C30" s="26" t="str">
        <f ca="1">IF($A30&lt;&gt;"",INDEX(EBT!E:E,ChronoEBT!$A30),"")</f>
        <v/>
      </c>
      <c r="D30" s="26" t="str">
        <f ca="1">IF($A30&lt;&gt;"",INDEX(EBT!G:G,ChronoEBT!$A30),"")</f>
        <v/>
      </c>
      <c r="E30" s="26" t="str">
        <f ca="1">IF($A30&lt;&gt;"",INDEX(EBT!H:H,ChronoEBT!$A30),"")</f>
        <v/>
      </c>
      <c r="F30" s="26" t="e" cm="1">
        <f t="array" aca="1" ref="F30" ca="1">INDEX(EBT!M:M,MATCH(IF($A30&lt;&gt;"",INDEX(EBT!V:V,ChronoEBT!$A30),""),EBT!V:V,0))</f>
        <v>#N/A</v>
      </c>
      <c r="G30" s="26" t="str">
        <f ca="1">IF($A30&lt;&gt;"",INDEX(EBT!L:L,ChronoEBT!$A30),"")</f>
        <v/>
      </c>
      <c r="H30" s="48" t="str" cm="1">
        <f t="array" aca="1" ref="H30" ca="1">IF(AND($A30&lt;&gt;"",ISNUMBER(INDEX(EBT!J:J,ChronoEBT!$A30))),INDEX(EBT!J:J,ChronoEBT!$A30),"")</f>
        <v/>
      </c>
      <c r="I30" s="48" t="str" cm="1">
        <f t="array" aca="1" ref="I30" ca="1">IF(AND($A30&lt;&gt;"",ISNUMBER(INDEX(EBT!K:K,ChronoEBT!$A30))),INDEX(EBT!K:K,ChronoEBT!$A30),"")</f>
        <v/>
      </c>
      <c r="J30" s="27" t="str">
        <f t="shared" si="6"/>
        <v/>
      </c>
      <c r="K30" s="27" t="str">
        <f t="shared" si="6"/>
        <v/>
      </c>
      <c r="L30" s="27" t="str">
        <f t="shared" si="6"/>
        <v/>
      </c>
      <c r="M30" s="27" t="str">
        <f t="shared" si="6"/>
        <v/>
      </c>
      <c r="N30" s="27" t="str">
        <f t="shared" si="6"/>
        <v/>
      </c>
      <c r="O30" s="27" t="str">
        <f t="shared" si="6"/>
        <v/>
      </c>
      <c r="P30" s="27" t="str">
        <f t="shared" si="6"/>
        <v/>
      </c>
      <c r="Q30" s="27" t="str">
        <f t="shared" si="6"/>
        <v/>
      </c>
      <c r="R30" s="27" t="str">
        <f t="shared" si="6"/>
        <v/>
      </c>
      <c r="S30" s="27" t="str">
        <f t="shared" si="6"/>
        <v/>
      </c>
      <c r="T30" s="27" t="str">
        <f t="shared" si="6"/>
        <v/>
      </c>
      <c r="U30" s="27" t="str">
        <f t="shared" si="6"/>
        <v/>
      </c>
      <c r="V30" s="27" t="str">
        <f t="shared" si="6"/>
        <v/>
      </c>
      <c r="W30" s="27" t="str">
        <f t="shared" si="6"/>
        <v/>
      </c>
      <c r="X30" s="27" t="str">
        <f t="shared" si="6"/>
        <v/>
      </c>
      <c r="Y30" s="27" t="str">
        <f t="shared" si="6"/>
        <v/>
      </c>
      <c r="Z30" s="27" t="str">
        <f t="shared" si="7"/>
        <v/>
      </c>
      <c r="AA30" s="27" t="str">
        <f t="shared" si="7"/>
        <v/>
      </c>
      <c r="AB30" s="26" t="str">
        <f ca="1">IF($A30&lt;&gt;"",INDEX([1]DGEDD!K:K,ChronoEBT!$A30),"")</f>
        <v/>
      </c>
    </row>
    <row r="31" spans="1:28" s="28" customFormat="1" ht="44.45" customHeight="1" x14ac:dyDescent="0.2">
      <c r="A31" s="46" t="str">
        <f ca="1">IF(ROW(A22)&lt;=COUNT(EBT!X:X),SMALL(EBT!X:X,ROW(A22)),"")</f>
        <v/>
      </c>
      <c r="B31" s="47" t="str">
        <f t="shared" ca="1" si="5"/>
        <v/>
      </c>
      <c r="C31" s="26" t="str">
        <f ca="1">IF($A31&lt;&gt;"",INDEX(EBT!E:E,ChronoEBT!$A31),"")</f>
        <v/>
      </c>
      <c r="D31" s="26" t="str">
        <f ca="1">IF($A31&lt;&gt;"",INDEX(EBT!G:G,ChronoEBT!$A31),"")</f>
        <v/>
      </c>
      <c r="E31" s="26" t="str">
        <f ca="1">IF($A31&lt;&gt;"",INDEX(EBT!H:H,ChronoEBT!$A31),"")</f>
        <v/>
      </c>
      <c r="F31" s="26" t="e" cm="1">
        <f t="array" aca="1" ref="F31" ca="1">INDEX(EBT!M:M,MATCH(IF($A31&lt;&gt;"",INDEX(EBT!V:V,ChronoEBT!$A31),""),EBT!V:V,0))</f>
        <v>#N/A</v>
      </c>
      <c r="G31" s="26" t="str">
        <f ca="1">IF($A31&lt;&gt;"",INDEX(EBT!L:L,ChronoEBT!$A31),"")</f>
        <v/>
      </c>
      <c r="H31" s="48" t="str" cm="1">
        <f t="array" aca="1" ref="H31" ca="1">IF(AND($A31&lt;&gt;"",ISNUMBER(INDEX(EBT!J:J,ChronoEBT!$A31))),INDEX(EBT!J:J,ChronoEBT!$A31),"")</f>
        <v/>
      </c>
      <c r="I31" s="48" t="str" cm="1">
        <f t="array" aca="1" ref="I31" ca="1">IF(AND($A31&lt;&gt;"",ISNUMBER(INDEX(EBT!K:K,ChronoEBT!$A31))),INDEX(EBT!K:K,ChronoEBT!$A31),"")</f>
        <v/>
      </c>
      <c r="J31" s="27" t="str">
        <f t="shared" si="6"/>
        <v/>
      </c>
      <c r="K31" s="27" t="str">
        <f t="shared" si="6"/>
        <v/>
      </c>
      <c r="L31" s="27" t="str">
        <f t="shared" si="6"/>
        <v/>
      </c>
      <c r="M31" s="27" t="str">
        <f t="shared" si="6"/>
        <v/>
      </c>
      <c r="N31" s="27" t="str">
        <f t="shared" si="6"/>
        <v/>
      </c>
      <c r="O31" s="27" t="str">
        <f t="shared" si="6"/>
        <v/>
      </c>
      <c r="P31" s="27" t="str">
        <f t="shared" si="6"/>
        <v/>
      </c>
      <c r="Q31" s="27" t="str">
        <f t="shared" si="6"/>
        <v/>
      </c>
      <c r="R31" s="27" t="str">
        <f t="shared" si="6"/>
        <v/>
      </c>
      <c r="S31" s="27" t="str">
        <f t="shared" si="6"/>
        <v/>
      </c>
      <c r="T31" s="27" t="str">
        <f t="shared" si="6"/>
        <v/>
      </c>
      <c r="U31" s="27" t="str">
        <f t="shared" si="6"/>
        <v/>
      </c>
      <c r="V31" s="27" t="str">
        <f t="shared" si="6"/>
        <v/>
      </c>
      <c r="W31" s="27" t="str">
        <f t="shared" si="6"/>
        <v/>
      </c>
      <c r="X31" s="27" t="str">
        <f t="shared" si="6"/>
        <v/>
      </c>
      <c r="Y31" s="27" t="str">
        <f t="shared" si="6"/>
        <v/>
      </c>
      <c r="Z31" s="27" t="str">
        <f t="shared" si="7"/>
        <v/>
      </c>
      <c r="AA31" s="27" t="str">
        <f t="shared" si="7"/>
        <v/>
      </c>
      <c r="AB31" s="26" t="str">
        <f ca="1">IF($A31&lt;&gt;"",INDEX([1]DGEDD!K:K,ChronoEBT!$A31),"")</f>
        <v/>
      </c>
    </row>
    <row r="32" spans="1:28" s="28" customFormat="1" ht="44.45" customHeight="1" x14ac:dyDescent="0.2">
      <c r="A32" s="46" t="str">
        <f ca="1">IF(ROW(A23)&lt;=COUNT(EBT!X:X),SMALL(EBT!X:X,ROW(A23)),"")</f>
        <v/>
      </c>
      <c r="B32" s="47" t="str">
        <f t="shared" ca="1" si="5"/>
        <v/>
      </c>
      <c r="C32" s="26" t="str">
        <f ca="1">IF($A32&lt;&gt;"",INDEX(EBT!E:E,ChronoEBT!$A32),"")</f>
        <v/>
      </c>
      <c r="D32" s="26" t="str">
        <f ca="1">IF($A32&lt;&gt;"",INDEX(EBT!G:G,ChronoEBT!$A32),"")</f>
        <v/>
      </c>
      <c r="E32" s="26" t="str">
        <f ca="1">IF($A32&lt;&gt;"",INDEX(EBT!H:H,ChronoEBT!$A32),"")</f>
        <v/>
      </c>
      <c r="F32" s="26" t="e" cm="1">
        <f t="array" aca="1" ref="F32" ca="1">INDEX(EBT!M:M,MATCH(IF($A32&lt;&gt;"",INDEX(EBT!V:V,ChronoEBT!$A32),""),EBT!V:V,0))</f>
        <v>#N/A</v>
      </c>
      <c r="G32" s="26" t="str">
        <f ca="1">IF($A32&lt;&gt;"",INDEX(EBT!L:L,ChronoEBT!$A32),"")</f>
        <v/>
      </c>
      <c r="H32" s="48" t="str" cm="1">
        <f t="array" aca="1" ref="H32" ca="1">IF(AND($A32&lt;&gt;"",ISNUMBER(INDEX(EBT!J:J,ChronoEBT!$A32))),INDEX(EBT!J:J,ChronoEBT!$A32),"")</f>
        <v/>
      </c>
      <c r="I32" s="48" t="str" cm="1">
        <f t="array" aca="1" ref="I32" ca="1">IF(AND($A32&lt;&gt;"",ISNUMBER(INDEX(EBT!K:K,ChronoEBT!$A32))),INDEX(EBT!K:K,ChronoEBT!$A32),"")</f>
        <v/>
      </c>
      <c r="J32" s="27" t="str">
        <f t="shared" si="6"/>
        <v/>
      </c>
      <c r="K32" s="27" t="str">
        <f t="shared" si="6"/>
        <v/>
      </c>
      <c r="L32" s="27" t="str">
        <f t="shared" si="6"/>
        <v/>
      </c>
      <c r="M32" s="27" t="str">
        <f t="shared" si="6"/>
        <v/>
      </c>
      <c r="N32" s="27" t="str">
        <f t="shared" si="6"/>
        <v/>
      </c>
      <c r="O32" s="27" t="str">
        <f t="shared" si="6"/>
        <v/>
      </c>
      <c r="P32" s="27" t="str">
        <f t="shared" si="6"/>
        <v/>
      </c>
      <c r="Q32" s="27" t="str">
        <f t="shared" si="6"/>
        <v/>
      </c>
      <c r="R32" s="27" t="str">
        <f t="shared" si="6"/>
        <v/>
      </c>
      <c r="S32" s="27" t="str">
        <f t="shared" si="6"/>
        <v/>
      </c>
      <c r="T32" s="27" t="str">
        <f t="shared" si="6"/>
        <v/>
      </c>
      <c r="U32" s="27" t="str">
        <f t="shared" si="6"/>
        <v/>
      </c>
      <c r="V32" s="27" t="str">
        <f t="shared" si="6"/>
        <v/>
      </c>
      <c r="W32" s="27" t="str">
        <f t="shared" si="6"/>
        <v/>
      </c>
      <c r="X32" s="27" t="str">
        <f t="shared" si="6"/>
        <v/>
      </c>
      <c r="Y32" s="27" t="str">
        <f t="shared" si="6"/>
        <v/>
      </c>
      <c r="Z32" s="27" t="str">
        <f t="shared" si="7"/>
        <v/>
      </c>
      <c r="AA32" s="27" t="str">
        <f t="shared" si="7"/>
        <v/>
      </c>
      <c r="AB32" s="26" t="str">
        <f ca="1">IF($A32&lt;&gt;"",INDEX([1]DGEDD!K:K,ChronoEBT!$A32),"")</f>
        <v/>
      </c>
    </row>
    <row r="33" spans="1:28" s="28" customFormat="1" ht="44.45" customHeight="1" x14ac:dyDescent="0.2">
      <c r="A33" s="46" t="str">
        <f ca="1">IF(ROW(A24)&lt;=COUNT(EBT!X:X),SMALL(EBT!X:X,ROW(A24)),"")</f>
        <v/>
      </c>
      <c r="B33" s="47" t="str">
        <f t="shared" ca="1" si="5"/>
        <v/>
      </c>
      <c r="C33" s="26" t="str">
        <f ca="1">IF($A33&lt;&gt;"",INDEX(EBT!E:E,ChronoEBT!$A33),"")</f>
        <v/>
      </c>
      <c r="D33" s="26" t="str">
        <f ca="1">IF($A33&lt;&gt;"",INDEX(EBT!G:G,ChronoEBT!$A33),"")</f>
        <v/>
      </c>
      <c r="E33" s="26" t="str">
        <f ca="1">IF($A33&lt;&gt;"",INDEX(EBT!H:H,ChronoEBT!$A33),"")</f>
        <v/>
      </c>
      <c r="F33" s="26" t="e" cm="1">
        <f t="array" aca="1" ref="F33" ca="1">INDEX(EBT!M:M,MATCH(IF($A33&lt;&gt;"",INDEX(EBT!V:V,ChronoEBT!$A33),""),EBT!V:V,0))</f>
        <v>#N/A</v>
      </c>
      <c r="G33" s="26" t="str">
        <f ca="1">IF($A33&lt;&gt;"",INDEX(EBT!L:L,ChronoEBT!$A33),"")</f>
        <v/>
      </c>
      <c r="H33" s="48" t="str" cm="1">
        <f t="array" aca="1" ref="H33" ca="1">IF(AND($A33&lt;&gt;"",ISNUMBER(INDEX(EBT!J:J,ChronoEBT!$A33))),INDEX(EBT!J:J,ChronoEBT!$A33),"")</f>
        <v/>
      </c>
      <c r="I33" s="48" t="str" cm="1">
        <f t="array" aca="1" ref="I33" ca="1">IF(AND($A33&lt;&gt;"",ISNUMBER(INDEX(EBT!K:K,ChronoEBT!$A33))),INDEX(EBT!K:K,ChronoEBT!$A33),"")</f>
        <v/>
      </c>
      <c r="J33" s="27" t="str">
        <f t="shared" si="6"/>
        <v/>
      </c>
      <c r="K33" s="27" t="str">
        <f t="shared" si="6"/>
        <v/>
      </c>
      <c r="L33" s="27" t="str">
        <f t="shared" si="6"/>
        <v/>
      </c>
      <c r="M33" s="27" t="str">
        <f t="shared" si="6"/>
        <v/>
      </c>
      <c r="N33" s="27" t="str">
        <f t="shared" si="6"/>
        <v/>
      </c>
      <c r="O33" s="27" t="str">
        <f t="shared" si="6"/>
        <v/>
      </c>
      <c r="P33" s="27" t="str">
        <f t="shared" si="6"/>
        <v/>
      </c>
      <c r="Q33" s="27" t="str">
        <f t="shared" si="6"/>
        <v/>
      </c>
      <c r="R33" s="27" t="str">
        <f t="shared" si="6"/>
        <v/>
      </c>
      <c r="S33" s="27" t="str">
        <f t="shared" si="6"/>
        <v/>
      </c>
      <c r="T33" s="27" t="str">
        <f t="shared" si="6"/>
        <v/>
      </c>
      <c r="U33" s="27" t="str">
        <f t="shared" si="6"/>
        <v/>
      </c>
      <c r="V33" s="27" t="str">
        <f t="shared" si="6"/>
        <v/>
      </c>
      <c r="W33" s="27" t="str">
        <f t="shared" si="6"/>
        <v/>
      </c>
      <c r="X33" s="27" t="str">
        <f t="shared" si="6"/>
        <v/>
      </c>
      <c r="Y33" s="27" t="str">
        <f t="shared" si="6"/>
        <v/>
      </c>
      <c r="Z33" s="27" t="str">
        <f t="shared" si="7"/>
        <v/>
      </c>
      <c r="AA33" s="27" t="str">
        <f t="shared" si="7"/>
        <v/>
      </c>
      <c r="AB33" s="26" t="str">
        <f ca="1">IF($A33&lt;&gt;"",INDEX([1]DGEDD!K:K,ChronoEBT!$A33),"")</f>
        <v/>
      </c>
    </row>
    <row r="34" spans="1:28" s="28" customFormat="1" ht="44.45" customHeight="1" x14ac:dyDescent="0.2">
      <c r="A34" s="46" t="str">
        <f ca="1">IF(ROW(A25)&lt;=COUNT(EBT!X:X),SMALL(EBT!X:X,ROW(A25)),"")</f>
        <v/>
      </c>
      <c r="B34" s="47" t="str">
        <f t="shared" ca="1" si="5"/>
        <v/>
      </c>
      <c r="C34" s="26" t="str">
        <f ca="1">IF($A34&lt;&gt;"",INDEX(EBT!E:E,ChronoEBT!$A34),"")</f>
        <v/>
      </c>
      <c r="D34" s="26" t="str">
        <f ca="1">IF($A34&lt;&gt;"",INDEX(EBT!G:G,ChronoEBT!$A34),"")</f>
        <v/>
      </c>
      <c r="E34" s="26" t="str">
        <f ca="1">IF($A34&lt;&gt;"",INDEX(EBT!H:H,ChronoEBT!$A34),"")</f>
        <v/>
      </c>
      <c r="F34" s="26" t="e" cm="1">
        <f t="array" aca="1" ref="F34" ca="1">INDEX(EBT!M:M,MATCH(IF($A34&lt;&gt;"",INDEX(EBT!V:V,ChronoEBT!$A34),""),EBT!V:V,0))</f>
        <v>#N/A</v>
      </c>
      <c r="G34" s="26" t="str">
        <f ca="1">IF($A34&lt;&gt;"",INDEX(EBT!L:L,ChronoEBT!$A34),"")</f>
        <v/>
      </c>
      <c r="H34" s="48" t="str" cm="1">
        <f t="array" aca="1" ref="H34" ca="1">IF(AND($A34&lt;&gt;"",ISNUMBER(INDEX(EBT!J:J,ChronoEBT!$A34))),INDEX(EBT!J:J,ChronoEBT!$A34),"")</f>
        <v/>
      </c>
      <c r="I34" s="48" t="str" cm="1">
        <f t="array" aca="1" ref="I34" ca="1">IF(AND($A34&lt;&gt;"",ISNUMBER(INDEX(EBT!K:K,ChronoEBT!$A34))),INDEX(EBT!K:K,ChronoEBT!$A34),"")</f>
        <v/>
      </c>
      <c r="J34" s="27" t="str">
        <f t="shared" si="6"/>
        <v/>
      </c>
      <c r="K34" s="27" t="str">
        <f t="shared" si="6"/>
        <v/>
      </c>
      <c r="L34" s="27" t="str">
        <f t="shared" si="6"/>
        <v/>
      </c>
      <c r="M34" s="27" t="str">
        <f t="shared" si="6"/>
        <v/>
      </c>
      <c r="N34" s="27" t="str">
        <f t="shared" si="6"/>
        <v/>
      </c>
      <c r="O34" s="27" t="str">
        <f t="shared" si="6"/>
        <v/>
      </c>
      <c r="P34" s="27" t="str">
        <f t="shared" si="6"/>
        <v/>
      </c>
      <c r="Q34" s="27" t="str">
        <f t="shared" si="6"/>
        <v/>
      </c>
      <c r="R34" s="27" t="str">
        <f t="shared" si="6"/>
        <v/>
      </c>
      <c r="S34" s="27" t="str">
        <f t="shared" si="6"/>
        <v/>
      </c>
      <c r="T34" s="27" t="str">
        <f t="shared" si="6"/>
        <v/>
      </c>
      <c r="U34" s="27" t="str">
        <f t="shared" si="6"/>
        <v/>
      </c>
      <c r="V34" s="27" t="str">
        <f t="shared" si="6"/>
        <v/>
      </c>
      <c r="W34" s="27" t="str">
        <f t="shared" si="6"/>
        <v/>
      </c>
      <c r="X34" s="27" t="str">
        <f t="shared" si="6"/>
        <v/>
      </c>
      <c r="Y34" s="27" t="str">
        <f t="shared" si="6"/>
        <v/>
      </c>
      <c r="Z34" s="27" t="str">
        <f t="shared" si="7"/>
        <v/>
      </c>
      <c r="AA34" s="27" t="str">
        <f t="shared" si="7"/>
        <v/>
      </c>
      <c r="AB34" s="26" t="str">
        <f ca="1">IF($A34&lt;&gt;"",INDEX([1]DGEDD!K:K,ChronoEBT!$A34),"")</f>
        <v/>
      </c>
    </row>
    <row r="35" spans="1:28" s="28" customFormat="1" ht="44.45" customHeight="1" x14ac:dyDescent="0.2">
      <c r="A35" s="46" t="str">
        <f ca="1">IF(ROW(A26)&lt;=COUNT(EBT!X:X),SMALL(EBT!X:X,ROW(A26)),"")</f>
        <v/>
      </c>
      <c r="B35" s="47" t="str">
        <f t="shared" ca="1" si="5"/>
        <v/>
      </c>
      <c r="C35" s="26" t="str">
        <f ca="1">IF($A35&lt;&gt;"",INDEX(EBT!E:E,ChronoEBT!$A35),"")</f>
        <v/>
      </c>
      <c r="D35" s="26" t="str">
        <f ca="1">IF($A35&lt;&gt;"",INDEX(EBT!G:G,ChronoEBT!$A35),"")</f>
        <v/>
      </c>
      <c r="E35" s="26" t="str">
        <f ca="1">IF($A35&lt;&gt;"",INDEX(EBT!H:H,ChronoEBT!$A35),"")</f>
        <v/>
      </c>
      <c r="F35" s="26" t="e" cm="1">
        <f t="array" aca="1" ref="F35" ca="1">INDEX(EBT!M:M,MATCH(IF($A35&lt;&gt;"",INDEX(EBT!V:V,ChronoEBT!$A35),""),EBT!V:V,0))</f>
        <v>#N/A</v>
      </c>
      <c r="G35" s="26" t="str">
        <f ca="1">IF($A35&lt;&gt;"",INDEX(EBT!L:L,ChronoEBT!$A35),"")</f>
        <v/>
      </c>
      <c r="H35" s="48" t="str" cm="1">
        <f t="array" aca="1" ref="H35" ca="1">IF(AND($A35&lt;&gt;"",ISNUMBER(INDEX(EBT!J:J,ChronoEBT!$A35))),INDEX(EBT!J:J,ChronoEBT!$A35),"")</f>
        <v/>
      </c>
      <c r="I35" s="48" t="str" cm="1">
        <f t="array" aca="1" ref="I35" ca="1">IF(AND($A35&lt;&gt;"",ISNUMBER(INDEX(EBT!K:K,ChronoEBT!$A35))),INDEX(EBT!K:K,ChronoEBT!$A35),"")</f>
        <v/>
      </c>
      <c r="J35" s="27" t="str">
        <f t="shared" si="6"/>
        <v/>
      </c>
      <c r="K35" s="27" t="str">
        <f t="shared" si="6"/>
        <v/>
      </c>
      <c r="L35" s="27" t="str">
        <f t="shared" si="6"/>
        <v/>
      </c>
      <c r="M35" s="27" t="str">
        <f t="shared" si="6"/>
        <v/>
      </c>
      <c r="N35" s="27" t="str">
        <f t="shared" si="6"/>
        <v/>
      </c>
      <c r="O35" s="27" t="str">
        <f t="shared" si="6"/>
        <v/>
      </c>
      <c r="P35" s="27" t="str">
        <f t="shared" si="6"/>
        <v/>
      </c>
      <c r="Q35" s="27" t="str">
        <f t="shared" si="6"/>
        <v/>
      </c>
      <c r="R35" s="27" t="str">
        <f t="shared" si="6"/>
        <v/>
      </c>
      <c r="S35" s="27" t="str">
        <f t="shared" si="6"/>
        <v/>
      </c>
      <c r="T35" s="27" t="str">
        <f t="shared" si="6"/>
        <v/>
      </c>
      <c r="U35" s="27" t="str">
        <f t="shared" si="6"/>
        <v/>
      </c>
      <c r="V35" s="27" t="str">
        <f t="shared" si="6"/>
        <v/>
      </c>
      <c r="W35" s="27" t="str">
        <f t="shared" si="6"/>
        <v/>
      </c>
      <c r="X35" s="27" t="str">
        <f t="shared" si="6"/>
        <v/>
      </c>
      <c r="Y35" s="27" t="str">
        <f t="shared" si="6"/>
        <v/>
      </c>
      <c r="Z35" s="27" t="str">
        <f t="shared" si="7"/>
        <v/>
      </c>
      <c r="AA35" s="27" t="str">
        <f t="shared" si="7"/>
        <v/>
      </c>
      <c r="AB35" s="26" t="str">
        <f ca="1">IF($A35&lt;&gt;"",INDEX([1]DGEDD!K:K,ChronoEBT!$A35),"")</f>
        <v/>
      </c>
    </row>
    <row r="36" spans="1:28" s="28" customFormat="1" ht="44.45" customHeight="1" x14ac:dyDescent="0.2">
      <c r="A36" s="46" t="str">
        <f ca="1">IF(ROW(A27)&lt;=COUNT(EBT!X:X),SMALL(EBT!X:X,ROW(A27)),"")</f>
        <v/>
      </c>
      <c r="B36" s="47" t="str">
        <f t="shared" ca="1" si="5"/>
        <v/>
      </c>
      <c r="C36" s="26" t="str">
        <f ca="1">IF($A36&lt;&gt;"",INDEX(EBT!E:E,ChronoEBT!$A36),"")</f>
        <v/>
      </c>
      <c r="D36" s="26" t="str">
        <f ca="1">IF($A36&lt;&gt;"",INDEX(EBT!G:G,ChronoEBT!$A36),"")</f>
        <v/>
      </c>
      <c r="E36" s="26" t="str">
        <f ca="1">IF($A36&lt;&gt;"",INDEX(EBT!H:H,ChronoEBT!$A36),"")</f>
        <v/>
      </c>
      <c r="F36" s="26" t="e" cm="1">
        <f t="array" aca="1" ref="F36" ca="1">INDEX(EBT!M:M,MATCH(IF($A36&lt;&gt;"",INDEX(EBT!V:V,ChronoEBT!$A36),""),EBT!V:V,0))</f>
        <v>#N/A</v>
      </c>
      <c r="G36" s="26" t="str">
        <f ca="1">IF($A36&lt;&gt;"",INDEX(EBT!L:L,ChronoEBT!$A36),"")</f>
        <v/>
      </c>
      <c r="H36" s="48" t="str" cm="1">
        <f t="array" aca="1" ref="H36" ca="1">IF(AND($A36&lt;&gt;"",ISNUMBER(INDEX(EBT!J:J,ChronoEBT!$A36))),INDEX(EBT!J:J,ChronoEBT!$A36),"")</f>
        <v/>
      </c>
      <c r="I36" s="48" t="str" cm="1">
        <f t="array" aca="1" ref="I36" ca="1">IF(AND($A36&lt;&gt;"",ISNUMBER(INDEX(EBT!K:K,ChronoEBT!$A36))),INDEX(EBT!K:K,ChronoEBT!$A36),"")</f>
        <v/>
      </c>
      <c r="J36" s="27" t="str">
        <f t="shared" si="6"/>
        <v/>
      </c>
      <c r="K36" s="27" t="str">
        <f t="shared" si="6"/>
        <v/>
      </c>
      <c r="L36" s="27" t="str">
        <f t="shared" si="6"/>
        <v/>
      </c>
      <c r="M36" s="27" t="str">
        <f t="shared" si="6"/>
        <v/>
      </c>
      <c r="N36" s="27" t="str">
        <f t="shared" si="6"/>
        <v/>
      </c>
      <c r="O36" s="27" t="str">
        <f t="shared" si="6"/>
        <v/>
      </c>
      <c r="P36" s="27" t="str">
        <f t="shared" si="6"/>
        <v/>
      </c>
      <c r="Q36" s="27" t="str">
        <f t="shared" si="6"/>
        <v/>
      </c>
      <c r="R36" s="27" t="str">
        <f t="shared" si="6"/>
        <v/>
      </c>
      <c r="S36" s="27" t="str">
        <f t="shared" si="6"/>
        <v/>
      </c>
      <c r="T36" s="27" t="str">
        <f t="shared" si="6"/>
        <v/>
      </c>
      <c r="U36" s="27" t="str">
        <f t="shared" si="6"/>
        <v/>
      </c>
      <c r="V36" s="27" t="str">
        <f t="shared" si="6"/>
        <v/>
      </c>
      <c r="W36" s="27" t="str">
        <f t="shared" si="6"/>
        <v/>
      </c>
      <c r="X36" s="27" t="str">
        <f t="shared" si="6"/>
        <v/>
      </c>
      <c r="Y36" s="27" t="str">
        <f t="shared" si="6"/>
        <v/>
      </c>
      <c r="Z36" s="27" t="str">
        <f t="shared" si="7"/>
        <v/>
      </c>
      <c r="AA36" s="27" t="str">
        <f t="shared" si="7"/>
        <v/>
      </c>
      <c r="AB36" s="26" t="str">
        <f ca="1">IF($A36&lt;&gt;"",INDEX([1]DGEDD!K:K,ChronoEBT!$A36),"")</f>
        <v/>
      </c>
    </row>
    <row r="37" spans="1:28" s="28" customFormat="1" ht="44.45" customHeight="1" x14ac:dyDescent="0.2">
      <c r="A37" s="46" t="str">
        <f ca="1">IF(ROW(A28)&lt;=COUNT(EBT!X:X),SMALL(EBT!X:X,ROW(A28)),"")</f>
        <v/>
      </c>
      <c r="B37" s="47" t="str">
        <f t="shared" ca="1" si="5"/>
        <v/>
      </c>
      <c r="C37" s="26" t="str">
        <f ca="1">IF($A37&lt;&gt;"",INDEX(EBT!E:E,ChronoEBT!$A37),"")</f>
        <v/>
      </c>
      <c r="D37" s="26" t="str">
        <f ca="1">IF($A37&lt;&gt;"",INDEX(EBT!G:G,ChronoEBT!$A37),"")</f>
        <v/>
      </c>
      <c r="E37" s="26" t="str">
        <f ca="1">IF($A37&lt;&gt;"",INDEX(EBT!H:H,ChronoEBT!$A37),"")</f>
        <v/>
      </c>
      <c r="F37" s="26" t="e" cm="1">
        <f t="array" aca="1" ref="F37" ca="1">INDEX(EBT!M:M,MATCH(IF($A37&lt;&gt;"",INDEX(EBT!V:V,ChronoEBT!$A37),""),EBT!V:V,0))</f>
        <v>#N/A</v>
      </c>
      <c r="G37" s="26" t="str">
        <f ca="1">IF($A37&lt;&gt;"",INDEX(EBT!L:L,ChronoEBT!$A37),"")</f>
        <v/>
      </c>
      <c r="H37" s="48" t="str" cm="1">
        <f t="array" aca="1" ref="H37" ca="1">IF(AND($A37&lt;&gt;"",ISNUMBER(INDEX(EBT!J:J,ChronoEBT!$A37))),INDEX(EBT!J:J,ChronoEBT!$A37),"")</f>
        <v/>
      </c>
      <c r="I37" s="48" t="str" cm="1">
        <f t="array" aca="1" ref="I37" ca="1">IF(AND($A37&lt;&gt;"",ISNUMBER(INDEX(EBT!K:K,ChronoEBT!$A37))),INDEX(EBT!K:K,ChronoEBT!$A37),"")</f>
        <v/>
      </c>
      <c r="J37" s="27" t="str">
        <f t="shared" si="6"/>
        <v/>
      </c>
      <c r="K37" s="27" t="str">
        <f t="shared" si="6"/>
        <v/>
      </c>
      <c r="L37" s="27" t="str">
        <f t="shared" si="6"/>
        <v/>
      </c>
      <c r="M37" s="27" t="str">
        <f t="shared" si="6"/>
        <v/>
      </c>
      <c r="N37" s="27" t="str">
        <f t="shared" si="6"/>
        <v/>
      </c>
      <c r="O37" s="27" t="str">
        <f t="shared" si="6"/>
        <v/>
      </c>
      <c r="P37" s="27" t="str">
        <f t="shared" si="6"/>
        <v/>
      </c>
      <c r="Q37" s="27" t="str">
        <f t="shared" si="6"/>
        <v/>
      </c>
      <c r="R37" s="27" t="str">
        <f t="shared" si="6"/>
        <v/>
      </c>
      <c r="S37" s="27" t="str">
        <f t="shared" si="6"/>
        <v/>
      </c>
      <c r="T37" s="27" t="str">
        <f t="shared" si="6"/>
        <v/>
      </c>
      <c r="U37" s="27" t="str">
        <f t="shared" si="6"/>
        <v/>
      </c>
      <c r="V37" s="27" t="str">
        <f t="shared" si="6"/>
        <v/>
      </c>
      <c r="W37" s="27" t="str">
        <f t="shared" si="6"/>
        <v/>
      </c>
      <c r="X37" s="27" t="str">
        <f t="shared" si="6"/>
        <v/>
      </c>
      <c r="Y37" s="27" t="str">
        <f t="shared" si="6"/>
        <v/>
      </c>
      <c r="Z37" s="27" t="str">
        <f t="shared" si="7"/>
        <v/>
      </c>
      <c r="AA37" s="27" t="str">
        <f t="shared" si="7"/>
        <v/>
      </c>
      <c r="AB37" s="26" t="str">
        <f ca="1">IF($A37&lt;&gt;"",INDEX([1]DGEDD!K:K,ChronoEBT!$A37),"")</f>
        <v/>
      </c>
    </row>
    <row r="38" spans="1:28" s="28" customFormat="1" ht="44.45" customHeight="1" x14ac:dyDescent="0.2">
      <c r="A38" s="46" t="str">
        <f ca="1">IF(ROW(A29)&lt;=COUNT(EBT!X:X),SMALL(EBT!X:X,ROW(A29)),"")</f>
        <v/>
      </c>
      <c r="B38" s="47" t="str">
        <f t="shared" ca="1" si="5"/>
        <v/>
      </c>
      <c r="C38" s="26" t="str">
        <f ca="1">IF($A38&lt;&gt;"",INDEX(EBT!E:E,ChronoEBT!$A38),"")</f>
        <v/>
      </c>
      <c r="D38" s="26" t="str">
        <f ca="1">IF($A38&lt;&gt;"",INDEX(EBT!G:G,ChronoEBT!$A38),"")</f>
        <v/>
      </c>
      <c r="E38" s="26" t="str">
        <f ca="1">IF($A38&lt;&gt;"",INDEX(EBT!H:H,ChronoEBT!$A38),"")</f>
        <v/>
      </c>
      <c r="F38" s="26" t="e" cm="1">
        <f t="array" aca="1" ref="F38" ca="1">INDEX(EBT!M:M,MATCH(IF($A38&lt;&gt;"",INDEX(EBT!V:V,ChronoEBT!$A38),""),EBT!V:V,0))</f>
        <v>#N/A</v>
      </c>
      <c r="G38" s="26" t="str">
        <f ca="1">IF($A38&lt;&gt;"",INDEX(EBT!L:L,ChronoEBT!$A38),"")</f>
        <v/>
      </c>
      <c r="H38" s="48" t="str" cm="1">
        <f t="array" aca="1" ref="H38" ca="1">IF(AND($A38&lt;&gt;"",ISNUMBER(INDEX(EBT!J:J,ChronoEBT!$A38))),INDEX(EBT!J:J,ChronoEBT!$A38),"")</f>
        <v/>
      </c>
      <c r="I38" s="48" t="str" cm="1">
        <f t="array" aca="1" ref="I38" ca="1">IF(AND($A38&lt;&gt;"",ISNUMBER(INDEX(EBT!K:K,ChronoEBT!$A38))),INDEX(EBT!K:K,ChronoEBT!$A38),"")</f>
        <v/>
      </c>
      <c r="J38" s="27" t="str">
        <f t="shared" si="6"/>
        <v/>
      </c>
      <c r="K38" s="27" t="str">
        <f t="shared" si="6"/>
        <v/>
      </c>
      <c r="L38" s="27" t="str">
        <f t="shared" si="6"/>
        <v/>
      </c>
      <c r="M38" s="27" t="str">
        <f t="shared" si="6"/>
        <v/>
      </c>
      <c r="N38" s="27" t="str">
        <f t="shared" si="6"/>
        <v/>
      </c>
      <c r="O38" s="27" t="str">
        <f t="shared" si="6"/>
        <v/>
      </c>
      <c r="P38" s="27" t="str">
        <f t="shared" si="6"/>
        <v/>
      </c>
      <c r="Q38" s="27" t="str">
        <f t="shared" si="6"/>
        <v/>
      </c>
      <c r="R38" s="27" t="str">
        <f t="shared" si="6"/>
        <v/>
      </c>
      <c r="S38" s="27" t="str">
        <f t="shared" si="6"/>
        <v/>
      </c>
      <c r="T38" s="27" t="str">
        <f t="shared" si="6"/>
        <v/>
      </c>
      <c r="U38" s="27" t="str">
        <f t="shared" si="6"/>
        <v/>
      </c>
      <c r="V38" s="27" t="str">
        <f t="shared" si="6"/>
        <v/>
      </c>
      <c r="W38" s="27" t="str">
        <f t="shared" si="6"/>
        <v/>
      </c>
      <c r="X38" s="27" t="str">
        <f t="shared" si="6"/>
        <v/>
      </c>
      <c r="Y38" s="27" t="str">
        <f t="shared" si="6"/>
        <v/>
      </c>
      <c r="Z38" s="27" t="str">
        <f t="shared" si="7"/>
        <v/>
      </c>
      <c r="AA38" s="27" t="str">
        <f t="shared" si="7"/>
        <v/>
      </c>
      <c r="AB38" s="26" t="str">
        <f ca="1">IF($A38&lt;&gt;"",INDEX([1]DGEDD!K:K,ChronoEBT!$A38),"")</f>
        <v/>
      </c>
    </row>
    <row r="39" spans="1:28" s="28" customFormat="1" ht="44.45" customHeight="1" x14ac:dyDescent="0.2">
      <c r="A39" s="46" t="str">
        <f ca="1">IF(ROW(A30)&lt;=COUNT(EBT!X:X),SMALL(EBT!X:X,ROW(A30)),"")</f>
        <v/>
      </c>
      <c r="B39" s="47" t="str">
        <f t="shared" ca="1" si="5"/>
        <v/>
      </c>
      <c r="C39" s="26" t="str">
        <f ca="1">IF($A39&lt;&gt;"",INDEX(EBT!E:E,ChronoEBT!$A39),"")</f>
        <v/>
      </c>
      <c r="D39" s="26" t="str">
        <f ca="1">IF($A39&lt;&gt;"",INDEX(EBT!G:G,ChronoEBT!$A39),"")</f>
        <v/>
      </c>
      <c r="E39" s="26" t="str">
        <f ca="1">IF($A39&lt;&gt;"",INDEX(EBT!H:H,ChronoEBT!$A39),"")</f>
        <v/>
      </c>
      <c r="F39" s="26" t="e" cm="1">
        <f t="array" aca="1" ref="F39" ca="1">INDEX(EBT!M:M,MATCH(IF($A39&lt;&gt;"",INDEX(EBT!V:V,ChronoEBT!$A39),""),EBT!V:V,0))</f>
        <v>#N/A</v>
      </c>
      <c r="G39" s="26" t="str">
        <f ca="1">IF($A39&lt;&gt;"",INDEX(EBT!L:L,ChronoEBT!$A39),"")</f>
        <v/>
      </c>
      <c r="H39" s="48" t="str" cm="1">
        <f t="array" aca="1" ref="H39" ca="1">IF(AND($A39&lt;&gt;"",ISNUMBER(INDEX(EBT!J:J,ChronoEBT!$A39))),INDEX(EBT!J:J,ChronoEBT!$A39),"")</f>
        <v/>
      </c>
      <c r="I39" s="48" t="str" cm="1">
        <f t="array" aca="1" ref="I39" ca="1">IF(AND($A39&lt;&gt;"",ISNUMBER(INDEX(EBT!K:K,ChronoEBT!$A39))),INDEX(EBT!K:K,ChronoEBT!$A39),"")</f>
        <v/>
      </c>
      <c r="J39" s="27" t="str">
        <f t="shared" si="6"/>
        <v/>
      </c>
      <c r="K39" s="27" t="str">
        <f t="shared" si="6"/>
        <v/>
      </c>
      <c r="L39" s="27" t="str">
        <f t="shared" si="6"/>
        <v/>
      </c>
      <c r="M39" s="27" t="str">
        <f t="shared" si="6"/>
        <v/>
      </c>
      <c r="N39" s="27" t="str">
        <f t="shared" si="6"/>
        <v/>
      </c>
      <c r="O39" s="27" t="str">
        <f t="shared" si="6"/>
        <v/>
      </c>
      <c r="P39" s="27" t="str">
        <f t="shared" si="6"/>
        <v/>
      </c>
      <c r="Q39" s="27" t="str">
        <f t="shared" si="6"/>
        <v/>
      </c>
      <c r="R39" s="27" t="str">
        <f t="shared" si="6"/>
        <v/>
      </c>
      <c r="S39" s="27" t="str">
        <f t="shared" si="6"/>
        <v/>
      </c>
      <c r="T39" s="27" t="str">
        <f t="shared" si="6"/>
        <v/>
      </c>
      <c r="U39" s="27" t="str">
        <f t="shared" si="6"/>
        <v/>
      </c>
      <c r="V39" s="27" t="str">
        <f t="shared" si="6"/>
        <v/>
      </c>
      <c r="W39" s="27" t="str">
        <f t="shared" si="6"/>
        <v/>
      </c>
      <c r="X39" s="27" t="str">
        <f t="shared" si="6"/>
        <v/>
      </c>
      <c r="Y39" s="27" t="str">
        <f t="shared" si="6"/>
        <v/>
      </c>
      <c r="Z39" s="27" t="str">
        <f t="shared" si="7"/>
        <v/>
      </c>
      <c r="AA39" s="27" t="str">
        <f t="shared" si="7"/>
        <v/>
      </c>
      <c r="AB39" s="26" t="str">
        <f ca="1">IF($A39&lt;&gt;"",INDEX([1]DGEDD!K:K,ChronoEBT!$A39),"")</f>
        <v/>
      </c>
    </row>
    <row r="40" spans="1:28" s="28" customFormat="1" ht="44.45" customHeight="1" x14ac:dyDescent="0.2">
      <c r="A40" s="46" t="str">
        <f ca="1">IF(ROW(A31)&lt;=COUNT(EBT!X:X),SMALL(EBT!X:X,ROW(A31)),"")</f>
        <v/>
      </c>
      <c r="B40" s="47" t="str">
        <f t="shared" ca="1" si="5"/>
        <v/>
      </c>
      <c r="C40" s="26" t="str">
        <f ca="1">IF($A40&lt;&gt;"",INDEX(EBT!E:E,ChronoEBT!$A40),"")</f>
        <v/>
      </c>
      <c r="D40" s="26" t="str">
        <f ca="1">IF($A40&lt;&gt;"",INDEX(EBT!G:G,ChronoEBT!$A40),"")</f>
        <v/>
      </c>
      <c r="E40" s="26" t="str">
        <f ca="1">IF($A40&lt;&gt;"",INDEX(EBT!H:H,ChronoEBT!$A40),"")</f>
        <v/>
      </c>
      <c r="F40" s="26" t="e" cm="1">
        <f t="array" aca="1" ref="F40" ca="1">INDEX(EBT!M:M,MATCH(IF($A40&lt;&gt;"",INDEX(EBT!V:V,ChronoEBT!$A40),""),EBT!V:V,0))</f>
        <v>#N/A</v>
      </c>
      <c r="G40" s="26" t="str">
        <f ca="1">IF($A40&lt;&gt;"",INDEX(EBT!L:L,ChronoEBT!$A40),"")</f>
        <v/>
      </c>
      <c r="H40" s="48" t="str" cm="1">
        <f t="array" aca="1" ref="H40" ca="1">IF(AND($A40&lt;&gt;"",ISNUMBER(INDEX(EBT!J:J,ChronoEBT!$A40))),INDEX(EBT!J:J,ChronoEBT!$A40),"")</f>
        <v/>
      </c>
      <c r="I40" s="48" t="str" cm="1">
        <f t="array" aca="1" ref="I40" ca="1">IF(AND($A40&lt;&gt;"",ISNUMBER(INDEX(EBT!K:K,ChronoEBT!$A40))),INDEX(EBT!K:K,ChronoEBT!$A40),"")</f>
        <v/>
      </c>
      <c r="J40" s="27" t="str">
        <f t="shared" si="6"/>
        <v/>
      </c>
      <c r="K40" s="27" t="str">
        <f t="shared" ref="K40:Z55" si="8">IF(ISERR(VALUE(TEXT(K$8&amp;"/"&amp;K$6&amp;"/"&amp;K$5,"dd/mm/yyyy")))&lt;&gt;TRUE,IF(AND($A40&lt;&gt;"",VALUE(TEXT(K$8&amp;"/"&amp;K$6&amp;"/"&amp;K$5,"dd/mm/yyyy"))&gt;=$H40,VALUE(TEXT(K$8&amp;"/"&amp;K$6&amp;"/"&amp;K$5,"dd/mm/yyyy"))&lt;=$I40),"a",""),"")</f>
        <v/>
      </c>
      <c r="L40" s="27" t="str">
        <f t="shared" si="8"/>
        <v/>
      </c>
      <c r="M40" s="27" t="str">
        <f t="shared" si="8"/>
        <v/>
      </c>
      <c r="N40" s="27" t="str">
        <f t="shared" si="8"/>
        <v/>
      </c>
      <c r="O40" s="27" t="str">
        <f t="shared" si="8"/>
        <v/>
      </c>
      <c r="P40" s="27" t="str">
        <f t="shared" si="8"/>
        <v/>
      </c>
      <c r="Q40" s="27" t="str">
        <f t="shared" si="8"/>
        <v/>
      </c>
      <c r="R40" s="27" t="str">
        <f t="shared" si="8"/>
        <v/>
      </c>
      <c r="S40" s="27" t="str">
        <f t="shared" si="8"/>
        <v/>
      </c>
      <c r="T40" s="27" t="str">
        <f t="shared" si="8"/>
        <v/>
      </c>
      <c r="U40" s="27" t="str">
        <f t="shared" si="8"/>
        <v/>
      </c>
      <c r="V40" s="27" t="str">
        <f t="shared" si="8"/>
        <v/>
      </c>
      <c r="W40" s="27" t="str">
        <f t="shared" si="8"/>
        <v/>
      </c>
      <c r="X40" s="27" t="str">
        <f t="shared" si="8"/>
        <v/>
      </c>
      <c r="Y40" s="27" t="str">
        <f t="shared" si="8"/>
        <v/>
      </c>
      <c r="Z40" s="27" t="str">
        <f t="shared" si="8"/>
        <v/>
      </c>
      <c r="AA40" s="27" t="str">
        <f t="shared" si="7"/>
        <v/>
      </c>
      <c r="AB40" s="26" t="str">
        <f ca="1">IF($A40&lt;&gt;"",INDEX([1]DGEDD!K:K,ChronoEBT!$A40),"")</f>
        <v/>
      </c>
    </row>
    <row r="41" spans="1:28" s="28" customFormat="1" ht="44.45" customHeight="1" x14ac:dyDescent="0.2">
      <c r="A41" s="46" t="str">
        <f ca="1">IF(ROW(A32)&lt;=COUNT(EBT!X:X),SMALL(EBT!X:X,ROW(A32)),"")</f>
        <v/>
      </c>
      <c r="B41" s="47" t="str">
        <f t="shared" ca="1" si="5"/>
        <v/>
      </c>
      <c r="C41" s="26" t="str">
        <f ca="1">IF($A41&lt;&gt;"",INDEX(EBT!E:E,ChronoEBT!$A41),"")</f>
        <v/>
      </c>
      <c r="D41" s="26" t="str">
        <f ca="1">IF($A41&lt;&gt;"",INDEX(EBT!G:G,ChronoEBT!$A41),"")</f>
        <v/>
      </c>
      <c r="E41" s="26" t="str">
        <f ca="1">IF($A41&lt;&gt;"",INDEX(EBT!H:H,ChronoEBT!$A41),"")</f>
        <v/>
      </c>
      <c r="F41" s="26" t="e" cm="1">
        <f t="array" aca="1" ref="F41" ca="1">INDEX(EBT!M:M,MATCH(IF($A41&lt;&gt;"",INDEX(EBT!V:V,ChronoEBT!$A41),""),EBT!V:V,0))</f>
        <v>#N/A</v>
      </c>
      <c r="G41" s="26" t="str">
        <f ca="1">IF($A41&lt;&gt;"",INDEX(EBT!L:L,ChronoEBT!$A41),"")</f>
        <v/>
      </c>
      <c r="H41" s="48" t="str" cm="1">
        <f t="array" aca="1" ref="H41" ca="1">IF(AND($A41&lt;&gt;"",ISNUMBER(INDEX(EBT!J:J,ChronoEBT!$A41))),INDEX(EBT!J:J,ChronoEBT!$A41),"")</f>
        <v/>
      </c>
      <c r="I41" s="48" t="str" cm="1">
        <f t="array" aca="1" ref="I41" ca="1">IF(AND($A41&lt;&gt;"",ISNUMBER(INDEX(EBT!K:K,ChronoEBT!$A41))),INDEX(EBT!K:K,ChronoEBT!$A41),"")</f>
        <v/>
      </c>
      <c r="J41" s="27" t="str">
        <f t="shared" ref="J41:Y70" si="9">IF(ISERR(VALUE(TEXT(J$8&amp;"/"&amp;J$6&amp;"/"&amp;J$5,"dd/mm/yyyy")))&lt;&gt;TRUE,IF(AND($A41&lt;&gt;"",VALUE(TEXT(J$8&amp;"/"&amp;J$6&amp;"/"&amp;J$5,"dd/mm/yyyy"))&gt;=$H41,VALUE(TEXT(J$8&amp;"/"&amp;J$6&amp;"/"&amp;J$5,"dd/mm/yyyy"))&lt;=$I41),"a",""),"")</f>
        <v/>
      </c>
      <c r="K41" s="27" t="str">
        <f t="shared" si="8"/>
        <v/>
      </c>
      <c r="L41" s="27" t="str">
        <f t="shared" si="8"/>
        <v/>
      </c>
      <c r="M41" s="27" t="str">
        <f t="shared" si="8"/>
        <v/>
      </c>
      <c r="N41" s="27" t="str">
        <f t="shared" si="8"/>
        <v/>
      </c>
      <c r="O41" s="27" t="str">
        <f t="shared" si="8"/>
        <v/>
      </c>
      <c r="P41" s="27" t="str">
        <f t="shared" si="8"/>
        <v/>
      </c>
      <c r="Q41" s="27" t="str">
        <f t="shared" si="8"/>
        <v/>
      </c>
      <c r="R41" s="27" t="str">
        <f t="shared" si="8"/>
        <v/>
      </c>
      <c r="S41" s="27" t="str">
        <f t="shared" si="8"/>
        <v/>
      </c>
      <c r="T41" s="27" t="str">
        <f t="shared" si="8"/>
        <v/>
      </c>
      <c r="U41" s="27" t="str">
        <f t="shared" si="8"/>
        <v/>
      </c>
      <c r="V41" s="27" t="str">
        <f t="shared" si="8"/>
        <v/>
      </c>
      <c r="W41" s="27" t="str">
        <f t="shared" si="8"/>
        <v/>
      </c>
      <c r="X41" s="27" t="str">
        <f t="shared" si="8"/>
        <v/>
      </c>
      <c r="Y41" s="27" t="str">
        <f t="shared" si="8"/>
        <v/>
      </c>
      <c r="Z41" s="27" t="str">
        <f t="shared" si="8"/>
        <v/>
      </c>
      <c r="AA41" s="27" t="str">
        <f t="shared" si="7"/>
        <v/>
      </c>
      <c r="AB41" s="26" t="str">
        <f ca="1">IF($A41&lt;&gt;"",INDEX([1]DGEDD!K:K,ChronoEBT!$A41),"")</f>
        <v/>
      </c>
    </row>
    <row r="42" spans="1:28" s="28" customFormat="1" ht="44.45" customHeight="1" x14ac:dyDescent="0.2">
      <c r="A42" s="46" t="str">
        <f ca="1">IF(ROW(A33)&lt;=COUNT(EBT!X:X),SMALL(EBT!X:X,ROW(A33)),"")</f>
        <v/>
      </c>
      <c r="B42" s="47" t="str">
        <f t="shared" ca="1" si="5"/>
        <v/>
      </c>
      <c r="C42" s="26" t="str">
        <f ca="1">IF($A42&lt;&gt;"",INDEX(EBT!E:E,ChronoEBT!$A42),"")</f>
        <v/>
      </c>
      <c r="D42" s="26" t="str">
        <f ca="1">IF($A42&lt;&gt;"",INDEX(EBT!G:G,ChronoEBT!$A42),"")</f>
        <v/>
      </c>
      <c r="E42" s="26" t="str">
        <f ca="1">IF($A42&lt;&gt;"",INDEX(EBT!H:H,ChronoEBT!$A42),"")</f>
        <v/>
      </c>
      <c r="F42" s="26" t="e" cm="1">
        <f t="array" aca="1" ref="F42" ca="1">INDEX(EBT!M:M,MATCH(IF($A42&lt;&gt;"",INDEX(EBT!V:V,ChronoEBT!$A42),""),EBT!V:V,0))</f>
        <v>#N/A</v>
      </c>
      <c r="G42" s="26" t="str">
        <f ca="1">IF($A42&lt;&gt;"",INDEX(EBT!L:L,ChronoEBT!$A42),"")</f>
        <v/>
      </c>
      <c r="H42" s="48" t="str" cm="1">
        <f t="array" aca="1" ref="H42" ca="1">IF(AND($A42&lt;&gt;"",ISNUMBER(INDEX(EBT!J:J,ChronoEBT!$A42))),INDEX(EBT!J:J,ChronoEBT!$A42),"")</f>
        <v/>
      </c>
      <c r="I42" s="48" t="str" cm="1">
        <f t="array" aca="1" ref="I42" ca="1">IF(AND($A42&lt;&gt;"",ISNUMBER(INDEX(EBT!K:K,ChronoEBT!$A42))),INDEX(EBT!K:K,ChronoEBT!$A42),"")</f>
        <v/>
      </c>
      <c r="J42" s="27" t="str">
        <f t="shared" si="9"/>
        <v/>
      </c>
      <c r="K42" s="27" t="str">
        <f t="shared" si="8"/>
        <v/>
      </c>
      <c r="L42" s="27" t="str">
        <f t="shared" si="8"/>
        <v/>
      </c>
      <c r="M42" s="27" t="str">
        <f t="shared" si="8"/>
        <v/>
      </c>
      <c r="N42" s="27" t="str">
        <f t="shared" si="8"/>
        <v/>
      </c>
      <c r="O42" s="27" t="str">
        <f t="shared" si="8"/>
        <v/>
      </c>
      <c r="P42" s="27" t="str">
        <f t="shared" si="8"/>
        <v/>
      </c>
      <c r="Q42" s="27" t="str">
        <f t="shared" si="8"/>
        <v/>
      </c>
      <c r="R42" s="27" t="str">
        <f t="shared" si="8"/>
        <v/>
      </c>
      <c r="S42" s="27" t="str">
        <f t="shared" si="8"/>
        <v/>
      </c>
      <c r="T42" s="27" t="str">
        <f t="shared" si="8"/>
        <v/>
      </c>
      <c r="U42" s="27" t="str">
        <f t="shared" si="8"/>
        <v/>
      </c>
      <c r="V42" s="27" t="str">
        <f t="shared" si="8"/>
        <v/>
      </c>
      <c r="W42" s="27" t="str">
        <f t="shared" si="8"/>
        <v/>
      </c>
      <c r="X42" s="27" t="str">
        <f t="shared" si="8"/>
        <v/>
      </c>
      <c r="Y42" s="27" t="str">
        <f t="shared" si="8"/>
        <v/>
      </c>
      <c r="Z42" s="27" t="str">
        <f t="shared" si="8"/>
        <v/>
      </c>
      <c r="AA42" s="27" t="str">
        <f t="shared" si="7"/>
        <v/>
      </c>
      <c r="AB42" s="26" t="str">
        <f ca="1">IF($A42&lt;&gt;"",INDEX([1]DGEDD!K:K,ChronoEBT!$A42),"")</f>
        <v/>
      </c>
    </row>
    <row r="43" spans="1:28" s="28" customFormat="1" ht="44.45" customHeight="1" x14ac:dyDescent="0.2">
      <c r="A43" s="46" t="str">
        <f ca="1">IF(ROW(A34)&lt;=COUNT(EBT!X:X),SMALL(EBT!X:X,ROW(A34)),"")</f>
        <v/>
      </c>
      <c r="B43" s="47" t="str">
        <f t="shared" ca="1" si="5"/>
        <v/>
      </c>
      <c r="C43" s="26" t="str">
        <f ca="1">IF($A43&lt;&gt;"",INDEX(EBT!E:E,ChronoEBT!$A43),"")</f>
        <v/>
      </c>
      <c r="D43" s="26" t="str">
        <f ca="1">IF($A43&lt;&gt;"",INDEX(EBT!G:G,ChronoEBT!$A43),"")</f>
        <v/>
      </c>
      <c r="E43" s="26" t="str">
        <f ca="1">IF($A43&lt;&gt;"",INDEX(EBT!H:H,ChronoEBT!$A43),"")</f>
        <v/>
      </c>
      <c r="F43" s="26" t="e" cm="1">
        <f t="array" aca="1" ref="F43" ca="1">INDEX(EBT!M:M,MATCH(IF($A43&lt;&gt;"",INDEX(EBT!V:V,ChronoEBT!$A43),""),EBT!V:V,0))</f>
        <v>#N/A</v>
      </c>
      <c r="G43" s="26" t="str">
        <f ca="1">IF($A43&lt;&gt;"",INDEX(EBT!L:L,ChronoEBT!$A43),"")</f>
        <v/>
      </c>
      <c r="H43" s="48" t="str" cm="1">
        <f t="array" aca="1" ref="H43" ca="1">IF(AND($A43&lt;&gt;"",ISNUMBER(INDEX(EBT!J:J,ChronoEBT!$A43))),INDEX(EBT!J:J,ChronoEBT!$A43),"")</f>
        <v/>
      </c>
      <c r="I43" s="48" t="str" cm="1">
        <f t="array" aca="1" ref="I43" ca="1">IF(AND($A43&lt;&gt;"",ISNUMBER(INDEX(EBT!K:K,ChronoEBT!$A43))),INDEX(EBT!K:K,ChronoEBT!$A43),"")</f>
        <v/>
      </c>
      <c r="J43" s="27" t="str">
        <f t="shared" si="9"/>
        <v/>
      </c>
      <c r="K43" s="27" t="str">
        <f t="shared" si="8"/>
        <v/>
      </c>
      <c r="L43" s="27" t="str">
        <f t="shared" si="8"/>
        <v/>
      </c>
      <c r="M43" s="27" t="str">
        <f t="shared" si="8"/>
        <v/>
      </c>
      <c r="N43" s="27" t="str">
        <f t="shared" si="8"/>
        <v/>
      </c>
      <c r="O43" s="27" t="str">
        <f t="shared" si="8"/>
        <v/>
      </c>
      <c r="P43" s="27" t="str">
        <f t="shared" si="8"/>
        <v/>
      </c>
      <c r="Q43" s="27" t="str">
        <f t="shared" si="8"/>
        <v/>
      </c>
      <c r="R43" s="27" t="str">
        <f t="shared" si="8"/>
        <v/>
      </c>
      <c r="S43" s="27" t="str">
        <f t="shared" si="8"/>
        <v/>
      </c>
      <c r="T43" s="27" t="str">
        <f t="shared" si="8"/>
        <v/>
      </c>
      <c r="U43" s="27" t="str">
        <f t="shared" si="8"/>
        <v/>
      </c>
      <c r="V43" s="27" t="str">
        <f t="shared" si="8"/>
        <v/>
      </c>
      <c r="W43" s="27" t="str">
        <f t="shared" si="8"/>
        <v/>
      </c>
      <c r="X43" s="27" t="str">
        <f t="shared" si="8"/>
        <v/>
      </c>
      <c r="Y43" s="27" t="str">
        <f t="shared" si="8"/>
        <v/>
      </c>
      <c r="Z43" s="27" t="str">
        <f t="shared" si="8"/>
        <v/>
      </c>
      <c r="AA43" s="27" t="str">
        <f t="shared" si="7"/>
        <v/>
      </c>
      <c r="AB43" s="26" t="str">
        <f ca="1">IF($A43&lt;&gt;"",INDEX([1]DGEDD!K:K,ChronoEBT!$A43),"")</f>
        <v/>
      </c>
    </row>
    <row r="44" spans="1:28" s="28" customFormat="1" ht="44.45" customHeight="1" x14ac:dyDescent="0.2">
      <c r="A44" s="46" t="str">
        <f ca="1">IF(ROW(A35)&lt;=COUNT(EBT!X:X),SMALL(EBT!X:X,ROW(A35)),"")</f>
        <v/>
      </c>
      <c r="B44" s="47" t="str">
        <f t="shared" ca="1" si="5"/>
        <v/>
      </c>
      <c r="C44" s="26" t="str">
        <f ca="1">IF($A44&lt;&gt;"",INDEX(EBT!E:E,ChronoEBT!$A44),"")</f>
        <v/>
      </c>
      <c r="D44" s="26" t="str">
        <f ca="1">IF($A44&lt;&gt;"",INDEX(EBT!G:G,ChronoEBT!$A44),"")</f>
        <v/>
      </c>
      <c r="E44" s="26" t="str">
        <f ca="1">IF($A44&lt;&gt;"",INDEX(EBT!H:H,ChronoEBT!$A44),"")</f>
        <v/>
      </c>
      <c r="F44" s="26" t="e" cm="1">
        <f t="array" aca="1" ref="F44" ca="1">INDEX(EBT!M:M,MATCH(IF($A44&lt;&gt;"",INDEX(EBT!V:V,ChronoEBT!$A44),""),EBT!V:V,0))</f>
        <v>#N/A</v>
      </c>
      <c r="G44" s="26" t="str">
        <f ca="1">IF($A44&lt;&gt;"",INDEX(EBT!L:L,ChronoEBT!$A44),"")</f>
        <v/>
      </c>
      <c r="H44" s="48" t="str" cm="1">
        <f t="array" aca="1" ref="H44" ca="1">IF(AND($A44&lt;&gt;"",ISNUMBER(INDEX(EBT!J:J,ChronoEBT!$A44))),INDEX(EBT!J:J,ChronoEBT!$A44),"")</f>
        <v/>
      </c>
      <c r="I44" s="48" t="str" cm="1">
        <f t="array" aca="1" ref="I44" ca="1">IF(AND($A44&lt;&gt;"",ISNUMBER(INDEX(EBT!K:K,ChronoEBT!$A44))),INDEX(EBT!K:K,ChronoEBT!$A44),"")</f>
        <v/>
      </c>
      <c r="J44" s="27" t="str">
        <f t="shared" si="9"/>
        <v/>
      </c>
      <c r="K44" s="27" t="str">
        <f t="shared" si="8"/>
        <v/>
      </c>
      <c r="L44" s="27" t="str">
        <f t="shared" si="8"/>
        <v/>
      </c>
      <c r="M44" s="27" t="str">
        <f t="shared" si="8"/>
        <v/>
      </c>
      <c r="N44" s="27" t="str">
        <f t="shared" si="8"/>
        <v/>
      </c>
      <c r="O44" s="27" t="str">
        <f t="shared" si="8"/>
        <v/>
      </c>
      <c r="P44" s="27" t="str">
        <f t="shared" si="8"/>
        <v/>
      </c>
      <c r="Q44" s="27" t="str">
        <f t="shared" si="8"/>
        <v/>
      </c>
      <c r="R44" s="27" t="str">
        <f t="shared" si="8"/>
        <v/>
      </c>
      <c r="S44" s="27" t="str">
        <f t="shared" si="8"/>
        <v/>
      </c>
      <c r="T44" s="27" t="str">
        <f t="shared" si="8"/>
        <v/>
      </c>
      <c r="U44" s="27" t="str">
        <f t="shared" si="8"/>
        <v/>
      </c>
      <c r="V44" s="27" t="str">
        <f t="shared" si="8"/>
        <v/>
      </c>
      <c r="W44" s="27" t="str">
        <f t="shared" si="8"/>
        <v/>
      </c>
      <c r="X44" s="27" t="str">
        <f t="shared" si="8"/>
        <v/>
      </c>
      <c r="Y44" s="27" t="str">
        <f t="shared" si="8"/>
        <v/>
      </c>
      <c r="Z44" s="27" t="str">
        <f t="shared" si="8"/>
        <v/>
      </c>
      <c r="AA44" s="27" t="str">
        <f t="shared" si="7"/>
        <v/>
      </c>
      <c r="AB44" s="26" t="str">
        <f ca="1">IF($A44&lt;&gt;"",INDEX([1]DGEDD!K:K,ChronoEBT!$A44),"")</f>
        <v/>
      </c>
    </row>
    <row r="45" spans="1:28" s="28" customFormat="1" ht="44.45" customHeight="1" x14ac:dyDescent="0.2">
      <c r="A45" s="46" t="str">
        <f ca="1">IF(ROW(A36)&lt;=COUNT(EBT!X:X),SMALL(EBT!X:X,ROW(A36)),"")</f>
        <v/>
      </c>
      <c r="B45" s="47" t="str">
        <f t="shared" ca="1" si="5"/>
        <v/>
      </c>
      <c r="C45" s="26" t="str">
        <f ca="1">IF($A45&lt;&gt;"",INDEX(EBT!E:E,ChronoEBT!$A45),"")</f>
        <v/>
      </c>
      <c r="D45" s="26" t="str">
        <f ca="1">IF($A45&lt;&gt;"",INDEX(EBT!G:G,ChronoEBT!$A45),"")</f>
        <v/>
      </c>
      <c r="E45" s="26" t="str">
        <f ca="1">IF($A45&lt;&gt;"",INDEX(EBT!H:H,ChronoEBT!$A45),"")</f>
        <v/>
      </c>
      <c r="F45" s="26" t="e" cm="1">
        <f t="array" aca="1" ref="F45" ca="1">INDEX(EBT!M:M,MATCH(IF($A45&lt;&gt;"",INDEX(EBT!V:V,ChronoEBT!$A45),""),EBT!V:V,0))</f>
        <v>#N/A</v>
      </c>
      <c r="G45" s="26" t="str">
        <f ca="1">IF($A45&lt;&gt;"",INDEX(EBT!L:L,ChronoEBT!$A45),"")</f>
        <v/>
      </c>
      <c r="H45" s="48" t="str" cm="1">
        <f t="array" aca="1" ref="H45" ca="1">IF(AND($A45&lt;&gt;"",ISNUMBER(INDEX(EBT!J:J,ChronoEBT!$A45))),INDEX(EBT!J:J,ChronoEBT!$A45),"")</f>
        <v/>
      </c>
      <c r="I45" s="48" t="str" cm="1">
        <f t="array" aca="1" ref="I45" ca="1">IF(AND($A45&lt;&gt;"",ISNUMBER(INDEX(EBT!K:K,ChronoEBT!$A45))),INDEX(EBT!K:K,ChronoEBT!$A45),"")</f>
        <v/>
      </c>
      <c r="J45" s="27" t="str">
        <f t="shared" si="9"/>
        <v/>
      </c>
      <c r="K45" s="27" t="str">
        <f t="shared" si="8"/>
        <v/>
      </c>
      <c r="L45" s="27" t="str">
        <f t="shared" si="8"/>
        <v/>
      </c>
      <c r="M45" s="27" t="str">
        <f t="shared" si="8"/>
        <v/>
      </c>
      <c r="N45" s="27" t="str">
        <f t="shared" si="8"/>
        <v/>
      </c>
      <c r="O45" s="27" t="str">
        <f t="shared" si="8"/>
        <v/>
      </c>
      <c r="P45" s="27" t="str">
        <f t="shared" si="8"/>
        <v/>
      </c>
      <c r="Q45" s="27" t="str">
        <f t="shared" si="8"/>
        <v/>
      </c>
      <c r="R45" s="27" t="str">
        <f t="shared" si="8"/>
        <v/>
      </c>
      <c r="S45" s="27" t="str">
        <f t="shared" si="8"/>
        <v/>
      </c>
      <c r="T45" s="27" t="str">
        <f t="shared" si="8"/>
        <v/>
      </c>
      <c r="U45" s="27" t="str">
        <f t="shared" si="8"/>
        <v/>
      </c>
      <c r="V45" s="27" t="str">
        <f t="shared" si="8"/>
        <v/>
      </c>
      <c r="W45" s="27" t="str">
        <f t="shared" si="8"/>
        <v/>
      </c>
      <c r="X45" s="27" t="str">
        <f t="shared" si="8"/>
        <v/>
      </c>
      <c r="Y45" s="27" t="str">
        <f t="shared" si="8"/>
        <v/>
      </c>
      <c r="Z45" s="27" t="str">
        <f t="shared" si="8"/>
        <v/>
      </c>
      <c r="AA45" s="27" t="str">
        <f t="shared" si="7"/>
        <v/>
      </c>
      <c r="AB45" s="26" t="str">
        <f ca="1">IF($A45&lt;&gt;"",INDEX([1]DGEDD!K:K,ChronoEBT!$A45),"")</f>
        <v/>
      </c>
    </row>
    <row r="46" spans="1:28" s="28" customFormat="1" ht="44.45" customHeight="1" x14ac:dyDescent="0.2">
      <c r="A46" s="46" t="str">
        <f ca="1">IF(ROW(A37)&lt;=COUNT(EBT!X:X),SMALL(EBT!X:X,ROW(A37)),"")</f>
        <v/>
      </c>
      <c r="B46" s="47" t="str">
        <f t="shared" ca="1" si="5"/>
        <v/>
      </c>
      <c r="C46" s="26" t="str">
        <f ca="1">IF($A46&lt;&gt;"",INDEX(EBT!E:E,ChronoEBT!$A46),"")</f>
        <v/>
      </c>
      <c r="D46" s="26" t="str">
        <f ca="1">IF($A46&lt;&gt;"",INDEX(EBT!G:G,ChronoEBT!$A46),"")</f>
        <v/>
      </c>
      <c r="E46" s="26" t="str">
        <f ca="1">IF($A46&lt;&gt;"",INDEX(EBT!H:H,ChronoEBT!$A46),"")</f>
        <v/>
      </c>
      <c r="F46" s="26" t="e" cm="1">
        <f t="array" aca="1" ref="F46" ca="1">INDEX(EBT!M:M,MATCH(IF($A46&lt;&gt;"",INDEX(EBT!V:V,ChronoEBT!$A46),""),EBT!V:V,0))</f>
        <v>#N/A</v>
      </c>
      <c r="G46" s="26" t="str">
        <f ca="1">IF($A46&lt;&gt;"",INDEX(EBT!L:L,ChronoEBT!$A46),"")</f>
        <v/>
      </c>
      <c r="H46" s="48" t="str" cm="1">
        <f t="array" aca="1" ref="H46" ca="1">IF(AND($A46&lt;&gt;"",ISNUMBER(INDEX(EBT!J:J,ChronoEBT!$A46))),INDEX(EBT!J:J,ChronoEBT!$A46),"")</f>
        <v/>
      </c>
      <c r="I46" s="48" t="str" cm="1">
        <f t="array" aca="1" ref="I46" ca="1">IF(AND($A46&lt;&gt;"",ISNUMBER(INDEX(EBT!K:K,ChronoEBT!$A46))),INDEX(EBT!K:K,ChronoEBT!$A46),"")</f>
        <v/>
      </c>
      <c r="J46" s="27" t="str">
        <f t="shared" si="9"/>
        <v/>
      </c>
      <c r="K46" s="27" t="str">
        <f t="shared" si="8"/>
        <v/>
      </c>
      <c r="L46" s="27" t="str">
        <f t="shared" si="8"/>
        <v/>
      </c>
      <c r="M46" s="27" t="str">
        <f t="shared" si="8"/>
        <v/>
      </c>
      <c r="N46" s="27" t="str">
        <f t="shared" si="8"/>
        <v/>
      </c>
      <c r="O46" s="27" t="str">
        <f t="shared" si="8"/>
        <v/>
      </c>
      <c r="P46" s="27" t="str">
        <f t="shared" si="8"/>
        <v/>
      </c>
      <c r="Q46" s="27" t="str">
        <f t="shared" si="8"/>
        <v/>
      </c>
      <c r="R46" s="27" t="str">
        <f t="shared" si="8"/>
        <v/>
      </c>
      <c r="S46" s="27" t="str">
        <f t="shared" si="8"/>
        <v/>
      </c>
      <c r="T46" s="27" t="str">
        <f t="shared" si="8"/>
        <v/>
      </c>
      <c r="U46" s="27" t="str">
        <f t="shared" si="8"/>
        <v/>
      </c>
      <c r="V46" s="27" t="str">
        <f t="shared" si="8"/>
        <v/>
      </c>
      <c r="W46" s="27" t="str">
        <f t="shared" si="8"/>
        <v/>
      </c>
      <c r="X46" s="27" t="str">
        <f t="shared" si="8"/>
        <v/>
      </c>
      <c r="Y46" s="27" t="str">
        <f t="shared" si="8"/>
        <v/>
      </c>
      <c r="Z46" s="27" t="str">
        <f t="shared" si="8"/>
        <v/>
      </c>
      <c r="AA46" s="27" t="str">
        <f t="shared" si="7"/>
        <v/>
      </c>
      <c r="AB46" s="26" t="str">
        <f ca="1">IF($A46&lt;&gt;"",INDEX([1]DGEDD!K:K,ChronoEBT!$A46),"")</f>
        <v/>
      </c>
    </row>
    <row r="47" spans="1:28" s="28" customFormat="1" ht="44.45" customHeight="1" x14ac:dyDescent="0.2">
      <c r="A47" s="46" t="str">
        <f ca="1">IF(ROW(A38)&lt;=COUNT(EBT!X:X),SMALL(EBT!X:X,ROW(A38)),"")</f>
        <v/>
      </c>
      <c r="B47" s="47" t="str">
        <f t="shared" ca="1" si="5"/>
        <v/>
      </c>
      <c r="C47" s="26" t="str">
        <f ca="1">IF($A47&lt;&gt;"",INDEX(EBT!E:E,ChronoEBT!$A47),"")</f>
        <v/>
      </c>
      <c r="D47" s="26" t="str">
        <f ca="1">IF($A47&lt;&gt;"",INDEX(EBT!G:G,ChronoEBT!$A47),"")</f>
        <v/>
      </c>
      <c r="E47" s="26" t="str">
        <f ca="1">IF($A47&lt;&gt;"",INDEX(EBT!H:H,ChronoEBT!$A47),"")</f>
        <v/>
      </c>
      <c r="F47" s="26" t="e" cm="1">
        <f t="array" aca="1" ref="F47" ca="1">INDEX(EBT!M:M,MATCH(IF($A47&lt;&gt;"",INDEX(EBT!V:V,ChronoEBT!$A47),""),EBT!V:V,0))</f>
        <v>#N/A</v>
      </c>
      <c r="G47" s="26" t="str">
        <f ca="1">IF($A47&lt;&gt;"",INDEX(EBT!L:L,ChronoEBT!$A47),"")</f>
        <v/>
      </c>
      <c r="H47" s="48" t="str" cm="1">
        <f t="array" aca="1" ref="H47" ca="1">IF(AND($A47&lt;&gt;"",ISNUMBER(INDEX(EBT!J:J,ChronoEBT!$A47))),INDEX(EBT!J:J,ChronoEBT!$A47),"")</f>
        <v/>
      </c>
      <c r="I47" s="48" t="str" cm="1">
        <f t="array" aca="1" ref="I47" ca="1">IF(AND($A47&lt;&gt;"",ISNUMBER(INDEX(EBT!K:K,ChronoEBT!$A47))),INDEX(EBT!K:K,ChronoEBT!$A47),"")</f>
        <v/>
      </c>
      <c r="J47" s="27" t="str">
        <f t="shared" si="9"/>
        <v/>
      </c>
      <c r="K47" s="27" t="str">
        <f t="shared" si="8"/>
        <v/>
      </c>
      <c r="L47" s="27" t="str">
        <f t="shared" si="8"/>
        <v/>
      </c>
      <c r="M47" s="27" t="str">
        <f t="shared" si="8"/>
        <v/>
      </c>
      <c r="N47" s="27" t="str">
        <f t="shared" si="8"/>
        <v/>
      </c>
      <c r="O47" s="27" t="str">
        <f t="shared" si="8"/>
        <v/>
      </c>
      <c r="P47" s="27" t="str">
        <f t="shared" si="8"/>
        <v/>
      </c>
      <c r="Q47" s="27" t="str">
        <f t="shared" si="8"/>
        <v/>
      </c>
      <c r="R47" s="27" t="str">
        <f t="shared" si="8"/>
        <v/>
      </c>
      <c r="S47" s="27" t="str">
        <f t="shared" si="8"/>
        <v/>
      </c>
      <c r="T47" s="27" t="str">
        <f t="shared" si="8"/>
        <v/>
      </c>
      <c r="U47" s="27" t="str">
        <f t="shared" si="8"/>
        <v/>
      </c>
      <c r="V47" s="27" t="str">
        <f t="shared" si="8"/>
        <v/>
      </c>
      <c r="W47" s="27" t="str">
        <f t="shared" si="8"/>
        <v/>
      </c>
      <c r="X47" s="27" t="str">
        <f t="shared" si="8"/>
        <v/>
      </c>
      <c r="Y47" s="27" t="str">
        <f t="shared" si="8"/>
        <v/>
      </c>
      <c r="Z47" s="27" t="str">
        <f t="shared" si="8"/>
        <v/>
      </c>
      <c r="AA47" s="27" t="str">
        <f t="shared" si="7"/>
        <v/>
      </c>
      <c r="AB47" s="26" t="str">
        <f ca="1">IF($A47&lt;&gt;"",INDEX([1]DGEDD!K:K,ChronoEBT!$A47),"")</f>
        <v/>
      </c>
    </row>
    <row r="48" spans="1:28" s="28" customFormat="1" ht="44.45" customHeight="1" x14ac:dyDescent="0.2">
      <c r="A48" s="46" t="str">
        <f ca="1">IF(ROW(A39)&lt;=COUNT(EBT!X:X),SMALL(EBT!X:X,ROW(A39)),"")</f>
        <v/>
      </c>
      <c r="B48" s="47" t="str">
        <f t="shared" ca="1" si="5"/>
        <v/>
      </c>
      <c r="C48" s="26" t="str">
        <f ca="1">IF($A48&lt;&gt;"",INDEX(EBT!E:E,ChronoEBT!$A48),"")</f>
        <v/>
      </c>
      <c r="D48" s="26" t="str">
        <f ca="1">IF($A48&lt;&gt;"",INDEX(EBT!G:G,ChronoEBT!$A48),"")</f>
        <v/>
      </c>
      <c r="E48" s="26" t="str">
        <f ca="1">IF($A48&lt;&gt;"",INDEX(EBT!H:H,ChronoEBT!$A48),"")</f>
        <v/>
      </c>
      <c r="F48" s="26" t="e" cm="1">
        <f t="array" aca="1" ref="F48" ca="1">INDEX(EBT!M:M,MATCH(IF($A48&lt;&gt;"",INDEX(EBT!V:V,ChronoEBT!$A48),""),EBT!V:V,0))</f>
        <v>#N/A</v>
      </c>
      <c r="G48" s="26" t="str">
        <f ca="1">IF($A48&lt;&gt;"",INDEX(EBT!L:L,ChronoEBT!$A48),"")</f>
        <v/>
      </c>
      <c r="H48" s="48" t="str" cm="1">
        <f t="array" aca="1" ref="H48" ca="1">IF(AND($A48&lt;&gt;"",ISNUMBER(INDEX(EBT!J:J,ChronoEBT!$A48))),INDEX(EBT!J:J,ChronoEBT!$A48),"")</f>
        <v/>
      </c>
      <c r="I48" s="48" t="str" cm="1">
        <f t="array" aca="1" ref="I48" ca="1">IF(AND($A48&lt;&gt;"",ISNUMBER(INDEX(EBT!K:K,ChronoEBT!$A48))),INDEX(EBT!K:K,ChronoEBT!$A48),"")</f>
        <v/>
      </c>
      <c r="J48" s="27" t="str">
        <f t="shared" si="9"/>
        <v/>
      </c>
      <c r="K48" s="27" t="str">
        <f t="shared" si="8"/>
        <v/>
      </c>
      <c r="L48" s="27" t="str">
        <f t="shared" si="8"/>
        <v/>
      </c>
      <c r="M48" s="27" t="str">
        <f t="shared" si="8"/>
        <v/>
      </c>
      <c r="N48" s="27" t="str">
        <f t="shared" si="8"/>
        <v/>
      </c>
      <c r="O48" s="27" t="str">
        <f t="shared" si="8"/>
        <v/>
      </c>
      <c r="P48" s="27" t="str">
        <f t="shared" si="8"/>
        <v/>
      </c>
      <c r="Q48" s="27" t="str">
        <f t="shared" si="8"/>
        <v/>
      </c>
      <c r="R48" s="27" t="str">
        <f t="shared" si="8"/>
        <v/>
      </c>
      <c r="S48" s="27" t="str">
        <f t="shared" si="8"/>
        <v/>
      </c>
      <c r="T48" s="27" t="str">
        <f t="shared" si="8"/>
        <v/>
      </c>
      <c r="U48" s="27" t="str">
        <f t="shared" si="8"/>
        <v/>
      </c>
      <c r="V48" s="27" t="str">
        <f t="shared" si="8"/>
        <v/>
      </c>
      <c r="W48" s="27" t="str">
        <f t="shared" si="8"/>
        <v/>
      </c>
      <c r="X48" s="27" t="str">
        <f t="shared" si="8"/>
        <v/>
      </c>
      <c r="Y48" s="27" t="str">
        <f t="shared" si="8"/>
        <v/>
      </c>
      <c r="Z48" s="27" t="str">
        <f t="shared" si="8"/>
        <v/>
      </c>
      <c r="AA48" s="27" t="str">
        <f t="shared" si="7"/>
        <v/>
      </c>
      <c r="AB48" s="26" t="str">
        <f ca="1">IF($A48&lt;&gt;"",INDEX([1]DGEDD!K:K,ChronoEBT!$A48),"")</f>
        <v/>
      </c>
    </row>
    <row r="49" spans="1:28" s="28" customFormat="1" ht="44.45" customHeight="1" x14ac:dyDescent="0.2">
      <c r="A49" s="46" t="str">
        <f ca="1">IF(ROW(A40)&lt;=COUNT(EBT!X:X),SMALL(EBT!X:X,ROW(A40)),"")</f>
        <v/>
      </c>
      <c r="B49" s="47" t="str">
        <f t="shared" ca="1" si="5"/>
        <v/>
      </c>
      <c r="C49" s="26" t="str">
        <f ca="1">IF($A49&lt;&gt;"",INDEX(EBT!E:E,ChronoEBT!$A49),"")</f>
        <v/>
      </c>
      <c r="D49" s="26" t="str">
        <f ca="1">IF($A49&lt;&gt;"",INDEX(EBT!G:G,ChronoEBT!$A49),"")</f>
        <v/>
      </c>
      <c r="E49" s="26" t="str">
        <f ca="1">IF($A49&lt;&gt;"",INDEX(EBT!H:H,ChronoEBT!$A49),"")</f>
        <v/>
      </c>
      <c r="F49" s="26" t="e" cm="1">
        <f t="array" aca="1" ref="F49" ca="1">INDEX(EBT!M:M,MATCH(IF($A49&lt;&gt;"",INDEX(EBT!V:V,ChronoEBT!$A49),""),EBT!V:V,0))</f>
        <v>#N/A</v>
      </c>
      <c r="G49" s="26" t="str">
        <f ca="1">IF($A49&lt;&gt;"",INDEX(EBT!L:L,ChronoEBT!$A49),"")</f>
        <v/>
      </c>
      <c r="H49" s="48" t="str" cm="1">
        <f t="array" aca="1" ref="H49" ca="1">IF(AND($A49&lt;&gt;"",ISNUMBER(INDEX(EBT!J:J,ChronoEBT!$A49))),INDEX(EBT!J:J,ChronoEBT!$A49),"")</f>
        <v/>
      </c>
      <c r="I49" s="48" t="str" cm="1">
        <f t="array" aca="1" ref="I49" ca="1">IF(AND($A49&lt;&gt;"",ISNUMBER(INDEX(EBT!K:K,ChronoEBT!$A49))),INDEX(EBT!K:K,ChronoEBT!$A49),"")</f>
        <v/>
      </c>
      <c r="J49" s="27" t="str">
        <f t="shared" si="9"/>
        <v/>
      </c>
      <c r="K49" s="27" t="str">
        <f t="shared" si="8"/>
        <v/>
      </c>
      <c r="L49" s="27" t="str">
        <f t="shared" si="8"/>
        <v/>
      </c>
      <c r="M49" s="27" t="str">
        <f t="shared" si="8"/>
        <v/>
      </c>
      <c r="N49" s="27" t="str">
        <f t="shared" si="8"/>
        <v/>
      </c>
      <c r="O49" s="27" t="str">
        <f t="shared" si="8"/>
        <v/>
      </c>
      <c r="P49" s="27" t="str">
        <f t="shared" si="8"/>
        <v/>
      </c>
      <c r="Q49" s="27" t="str">
        <f t="shared" si="8"/>
        <v/>
      </c>
      <c r="R49" s="27" t="str">
        <f t="shared" si="8"/>
        <v/>
      </c>
      <c r="S49" s="27" t="str">
        <f t="shared" si="8"/>
        <v/>
      </c>
      <c r="T49" s="27" t="str">
        <f t="shared" si="8"/>
        <v/>
      </c>
      <c r="U49" s="27" t="str">
        <f t="shared" si="8"/>
        <v/>
      </c>
      <c r="V49" s="27" t="str">
        <f t="shared" si="8"/>
        <v/>
      </c>
      <c r="W49" s="27" t="str">
        <f t="shared" si="8"/>
        <v/>
      </c>
      <c r="X49" s="27" t="str">
        <f t="shared" si="8"/>
        <v/>
      </c>
      <c r="Y49" s="27" t="str">
        <f t="shared" si="8"/>
        <v/>
      </c>
      <c r="Z49" s="27" t="str">
        <f t="shared" si="8"/>
        <v/>
      </c>
      <c r="AA49" s="27" t="str">
        <f t="shared" si="7"/>
        <v/>
      </c>
      <c r="AB49" s="26" t="str">
        <f ca="1">IF($A49&lt;&gt;"",INDEX([1]DGEDD!K:K,ChronoEBT!$A49),"")</f>
        <v/>
      </c>
    </row>
    <row r="50" spans="1:28" s="28" customFormat="1" ht="44.45" customHeight="1" x14ac:dyDescent="0.2">
      <c r="A50" s="46" t="str">
        <f ca="1">IF(ROW(A41)&lt;=COUNT(EBT!X:X),SMALL(EBT!X:X,ROW(A41)),"")</f>
        <v/>
      </c>
      <c r="B50" s="47" t="str">
        <f t="shared" ca="1" si="5"/>
        <v/>
      </c>
      <c r="C50" s="26" t="str">
        <f ca="1">IF($A50&lt;&gt;"",INDEX(EBT!E:E,ChronoEBT!$A50),"")</f>
        <v/>
      </c>
      <c r="D50" s="26" t="str">
        <f ca="1">IF($A50&lt;&gt;"",INDEX(EBT!G:G,ChronoEBT!$A50),"")</f>
        <v/>
      </c>
      <c r="E50" s="26" t="str">
        <f ca="1">IF($A50&lt;&gt;"",INDEX(EBT!H:H,ChronoEBT!$A50),"")</f>
        <v/>
      </c>
      <c r="F50" s="26" t="e" cm="1">
        <f t="array" aca="1" ref="F50" ca="1">INDEX(EBT!M:M,MATCH(IF($A50&lt;&gt;"",INDEX(EBT!V:V,ChronoEBT!$A50),""),EBT!V:V,0))</f>
        <v>#N/A</v>
      </c>
      <c r="G50" s="26" t="str">
        <f ca="1">IF($A50&lt;&gt;"",INDEX(EBT!L:L,ChronoEBT!$A50),"")</f>
        <v/>
      </c>
      <c r="H50" s="48" t="str" cm="1">
        <f t="array" aca="1" ref="H50" ca="1">IF(AND($A50&lt;&gt;"",ISNUMBER(INDEX(EBT!J:J,ChronoEBT!$A50))),INDEX(EBT!J:J,ChronoEBT!$A50),"")</f>
        <v/>
      </c>
      <c r="I50" s="48" t="str" cm="1">
        <f t="array" aca="1" ref="I50" ca="1">IF(AND($A50&lt;&gt;"",ISNUMBER(INDEX(EBT!K:K,ChronoEBT!$A50))),INDEX(EBT!K:K,ChronoEBT!$A50),"")</f>
        <v/>
      </c>
      <c r="J50" s="27" t="str">
        <f t="shared" si="9"/>
        <v/>
      </c>
      <c r="K50" s="27" t="str">
        <f t="shared" si="8"/>
        <v/>
      </c>
      <c r="L50" s="27" t="str">
        <f t="shared" si="8"/>
        <v/>
      </c>
      <c r="M50" s="27" t="str">
        <f t="shared" si="8"/>
        <v/>
      </c>
      <c r="N50" s="27" t="str">
        <f t="shared" si="8"/>
        <v/>
      </c>
      <c r="O50" s="27" t="str">
        <f t="shared" si="8"/>
        <v/>
      </c>
      <c r="P50" s="27" t="str">
        <f t="shared" si="8"/>
        <v/>
      </c>
      <c r="Q50" s="27" t="str">
        <f t="shared" si="8"/>
        <v/>
      </c>
      <c r="R50" s="27" t="str">
        <f t="shared" si="8"/>
        <v/>
      </c>
      <c r="S50" s="27" t="str">
        <f t="shared" si="8"/>
        <v/>
      </c>
      <c r="T50" s="27" t="str">
        <f t="shared" si="8"/>
        <v/>
      </c>
      <c r="U50" s="27" t="str">
        <f t="shared" si="8"/>
        <v/>
      </c>
      <c r="V50" s="27" t="str">
        <f t="shared" si="8"/>
        <v/>
      </c>
      <c r="W50" s="27" t="str">
        <f t="shared" si="8"/>
        <v/>
      </c>
      <c r="X50" s="27" t="str">
        <f t="shared" si="8"/>
        <v/>
      </c>
      <c r="Y50" s="27" t="str">
        <f t="shared" si="8"/>
        <v/>
      </c>
      <c r="Z50" s="27" t="str">
        <f t="shared" si="8"/>
        <v/>
      </c>
      <c r="AA50" s="27" t="str">
        <f t="shared" si="7"/>
        <v/>
      </c>
      <c r="AB50" s="26" t="str">
        <f ca="1">IF($A50&lt;&gt;"",INDEX([1]DGEDD!K:K,ChronoEBT!$A50),"")</f>
        <v/>
      </c>
    </row>
    <row r="51" spans="1:28" s="28" customFormat="1" ht="44.45" customHeight="1" x14ac:dyDescent="0.2">
      <c r="A51" s="46" t="str">
        <f ca="1">IF(ROW(A42)&lt;=COUNT(EBT!X:X),SMALL(EBT!X:X,ROW(A42)),"")</f>
        <v/>
      </c>
      <c r="B51" s="47" t="str">
        <f t="shared" ca="1" si="5"/>
        <v/>
      </c>
      <c r="C51" s="26" t="str">
        <f ca="1">IF($A51&lt;&gt;"",INDEX(EBT!E:E,ChronoEBT!$A51),"")</f>
        <v/>
      </c>
      <c r="D51" s="26" t="str">
        <f ca="1">IF($A51&lt;&gt;"",INDEX(EBT!G:G,ChronoEBT!$A51),"")</f>
        <v/>
      </c>
      <c r="E51" s="26" t="str">
        <f ca="1">IF($A51&lt;&gt;"",INDEX(EBT!H:H,ChronoEBT!$A51),"")</f>
        <v/>
      </c>
      <c r="F51" s="26" t="e" cm="1">
        <f t="array" aca="1" ref="F51" ca="1">INDEX(EBT!M:M,MATCH(IF($A51&lt;&gt;"",INDEX(EBT!V:V,ChronoEBT!$A51),""),EBT!V:V,0))</f>
        <v>#N/A</v>
      </c>
      <c r="G51" s="26" t="str">
        <f ca="1">IF($A51&lt;&gt;"",INDEX(EBT!L:L,ChronoEBT!$A51),"")</f>
        <v/>
      </c>
      <c r="H51" s="48" t="str" cm="1">
        <f t="array" aca="1" ref="H51" ca="1">IF(AND($A51&lt;&gt;"",ISNUMBER(INDEX(EBT!J:J,ChronoEBT!$A51))),INDEX(EBT!J:J,ChronoEBT!$A51),"")</f>
        <v/>
      </c>
      <c r="I51" s="48" t="str" cm="1">
        <f t="array" aca="1" ref="I51" ca="1">IF(AND($A51&lt;&gt;"",ISNUMBER(INDEX(EBT!K:K,ChronoEBT!$A51))),INDEX(EBT!K:K,ChronoEBT!$A51),"")</f>
        <v/>
      </c>
      <c r="J51" s="27" t="str">
        <f t="shared" si="9"/>
        <v/>
      </c>
      <c r="K51" s="27" t="str">
        <f t="shared" si="8"/>
        <v/>
      </c>
      <c r="L51" s="27" t="str">
        <f t="shared" si="8"/>
        <v/>
      </c>
      <c r="M51" s="27" t="str">
        <f t="shared" si="8"/>
        <v/>
      </c>
      <c r="N51" s="27" t="str">
        <f t="shared" si="8"/>
        <v/>
      </c>
      <c r="O51" s="27" t="str">
        <f t="shared" si="8"/>
        <v/>
      </c>
      <c r="P51" s="27" t="str">
        <f t="shared" si="8"/>
        <v/>
      </c>
      <c r="Q51" s="27" t="str">
        <f t="shared" si="8"/>
        <v/>
      </c>
      <c r="R51" s="27" t="str">
        <f t="shared" si="8"/>
        <v/>
      </c>
      <c r="S51" s="27" t="str">
        <f t="shared" si="8"/>
        <v/>
      </c>
      <c r="T51" s="27" t="str">
        <f t="shared" si="8"/>
        <v/>
      </c>
      <c r="U51" s="27" t="str">
        <f t="shared" si="8"/>
        <v/>
      </c>
      <c r="V51" s="27" t="str">
        <f t="shared" si="8"/>
        <v/>
      </c>
      <c r="W51" s="27" t="str">
        <f t="shared" si="8"/>
        <v/>
      </c>
      <c r="X51" s="27" t="str">
        <f t="shared" si="8"/>
        <v/>
      </c>
      <c r="Y51" s="27" t="str">
        <f t="shared" si="8"/>
        <v/>
      </c>
      <c r="Z51" s="27" t="str">
        <f t="shared" si="8"/>
        <v/>
      </c>
      <c r="AA51" s="27" t="str">
        <f t="shared" si="7"/>
        <v/>
      </c>
      <c r="AB51" s="26" t="str">
        <f ca="1">IF($A51&lt;&gt;"",INDEX([1]DGEDD!K:K,ChronoEBT!$A51),"")</f>
        <v/>
      </c>
    </row>
    <row r="52" spans="1:28" s="28" customFormat="1" ht="44.45" customHeight="1" x14ac:dyDescent="0.2">
      <c r="A52" s="46" t="str">
        <f ca="1">IF(ROW(A43)&lt;=COUNT(EBT!X:X),SMALL(EBT!X:X,ROW(A43)),"")</f>
        <v/>
      </c>
      <c r="B52" s="47" t="str">
        <f t="shared" ca="1" si="5"/>
        <v/>
      </c>
      <c r="C52" s="26" t="str">
        <f ca="1">IF($A52&lt;&gt;"",INDEX(EBT!E:E,ChronoEBT!$A52),"")</f>
        <v/>
      </c>
      <c r="D52" s="26" t="str">
        <f ca="1">IF($A52&lt;&gt;"",INDEX(EBT!G:G,ChronoEBT!$A52),"")</f>
        <v/>
      </c>
      <c r="E52" s="26" t="str">
        <f ca="1">IF($A52&lt;&gt;"",INDEX(EBT!H:H,ChronoEBT!$A52),"")</f>
        <v/>
      </c>
      <c r="F52" s="26" t="e" cm="1">
        <f t="array" aca="1" ref="F52" ca="1">INDEX(EBT!M:M,MATCH(IF($A52&lt;&gt;"",INDEX(EBT!V:V,ChronoEBT!$A52),""),EBT!V:V,0))</f>
        <v>#N/A</v>
      </c>
      <c r="G52" s="26" t="str">
        <f ca="1">IF($A52&lt;&gt;"",INDEX(EBT!L:L,ChronoEBT!$A52),"")</f>
        <v/>
      </c>
      <c r="H52" s="48" t="str" cm="1">
        <f t="array" aca="1" ref="H52" ca="1">IF(AND($A52&lt;&gt;"",ISNUMBER(INDEX(EBT!J:J,ChronoEBT!$A52))),INDEX(EBT!J:J,ChronoEBT!$A52),"")</f>
        <v/>
      </c>
      <c r="I52" s="48" t="str" cm="1">
        <f t="array" aca="1" ref="I52" ca="1">IF(AND($A52&lt;&gt;"",ISNUMBER(INDEX(EBT!K:K,ChronoEBT!$A52))),INDEX(EBT!K:K,ChronoEBT!$A52),"")</f>
        <v/>
      </c>
      <c r="J52" s="27" t="str">
        <f t="shared" si="9"/>
        <v/>
      </c>
      <c r="K52" s="27" t="str">
        <f t="shared" si="8"/>
        <v/>
      </c>
      <c r="L52" s="27" t="str">
        <f t="shared" si="8"/>
        <v/>
      </c>
      <c r="M52" s="27" t="str">
        <f t="shared" si="8"/>
        <v/>
      </c>
      <c r="N52" s="27" t="str">
        <f t="shared" si="8"/>
        <v/>
      </c>
      <c r="O52" s="27" t="str">
        <f t="shared" si="8"/>
        <v/>
      </c>
      <c r="P52" s="27" t="str">
        <f t="shared" si="8"/>
        <v/>
      </c>
      <c r="Q52" s="27" t="str">
        <f t="shared" si="8"/>
        <v/>
      </c>
      <c r="R52" s="27" t="str">
        <f t="shared" si="8"/>
        <v/>
      </c>
      <c r="S52" s="27" t="str">
        <f t="shared" si="8"/>
        <v/>
      </c>
      <c r="T52" s="27" t="str">
        <f t="shared" si="8"/>
        <v/>
      </c>
      <c r="U52" s="27" t="str">
        <f t="shared" si="8"/>
        <v/>
      </c>
      <c r="V52" s="27" t="str">
        <f t="shared" si="8"/>
        <v/>
      </c>
      <c r="W52" s="27" t="str">
        <f t="shared" si="8"/>
        <v/>
      </c>
      <c r="X52" s="27" t="str">
        <f t="shared" si="8"/>
        <v/>
      </c>
      <c r="Y52" s="27" t="str">
        <f t="shared" si="8"/>
        <v/>
      </c>
      <c r="Z52" s="27" t="str">
        <f t="shared" si="8"/>
        <v/>
      </c>
      <c r="AA52" s="27" t="str">
        <f t="shared" si="7"/>
        <v/>
      </c>
      <c r="AB52" s="26" t="str">
        <f ca="1">IF($A52&lt;&gt;"",INDEX([1]DGEDD!K:K,ChronoEBT!$A52),"")</f>
        <v/>
      </c>
    </row>
    <row r="53" spans="1:28" s="28" customFormat="1" ht="44.45" customHeight="1" x14ac:dyDescent="0.2">
      <c r="A53" s="46" t="str">
        <f ca="1">IF(ROW(A44)&lt;=COUNT(EBT!X:X),SMALL(EBT!X:X,ROW(A44)),"")</f>
        <v/>
      </c>
      <c r="B53" s="47" t="str">
        <f t="shared" ca="1" si="5"/>
        <v/>
      </c>
      <c r="C53" s="26" t="str">
        <f ca="1">IF($A53&lt;&gt;"",INDEX(EBT!E:E,ChronoEBT!$A53),"")</f>
        <v/>
      </c>
      <c r="D53" s="26" t="str">
        <f ca="1">IF($A53&lt;&gt;"",INDEX(EBT!G:G,ChronoEBT!$A53),"")</f>
        <v/>
      </c>
      <c r="E53" s="26" t="str">
        <f ca="1">IF($A53&lt;&gt;"",INDEX(EBT!H:H,ChronoEBT!$A53),"")</f>
        <v/>
      </c>
      <c r="F53" s="26" t="e" cm="1">
        <f t="array" aca="1" ref="F53" ca="1">INDEX(EBT!M:M,MATCH(IF($A53&lt;&gt;"",INDEX(EBT!V:V,ChronoEBT!$A53),""),EBT!V:V,0))</f>
        <v>#N/A</v>
      </c>
      <c r="G53" s="26" t="str">
        <f ca="1">IF($A53&lt;&gt;"",INDEX(EBT!L:L,ChronoEBT!$A53),"")</f>
        <v/>
      </c>
      <c r="H53" s="48" t="str" cm="1">
        <f t="array" aca="1" ref="H53" ca="1">IF(AND($A53&lt;&gt;"",ISNUMBER(INDEX(EBT!J:J,ChronoEBT!$A53))),INDEX(EBT!J:J,ChronoEBT!$A53),"")</f>
        <v/>
      </c>
      <c r="I53" s="48" t="str" cm="1">
        <f t="array" aca="1" ref="I53" ca="1">IF(AND($A53&lt;&gt;"",ISNUMBER(INDEX(EBT!K:K,ChronoEBT!$A53))),INDEX(EBT!K:K,ChronoEBT!$A53),"")</f>
        <v/>
      </c>
      <c r="J53" s="27" t="str">
        <f t="shared" si="9"/>
        <v/>
      </c>
      <c r="K53" s="27" t="str">
        <f t="shared" si="8"/>
        <v/>
      </c>
      <c r="L53" s="27" t="str">
        <f t="shared" si="8"/>
        <v/>
      </c>
      <c r="M53" s="27" t="str">
        <f t="shared" si="8"/>
        <v/>
      </c>
      <c r="N53" s="27" t="str">
        <f t="shared" si="8"/>
        <v/>
      </c>
      <c r="O53" s="27" t="str">
        <f t="shared" si="8"/>
        <v/>
      </c>
      <c r="P53" s="27" t="str">
        <f t="shared" si="8"/>
        <v/>
      </c>
      <c r="Q53" s="27" t="str">
        <f t="shared" si="8"/>
        <v/>
      </c>
      <c r="R53" s="27" t="str">
        <f t="shared" si="8"/>
        <v/>
      </c>
      <c r="S53" s="27" t="str">
        <f t="shared" si="8"/>
        <v/>
      </c>
      <c r="T53" s="27" t="str">
        <f t="shared" si="8"/>
        <v/>
      </c>
      <c r="U53" s="27" t="str">
        <f t="shared" si="8"/>
        <v/>
      </c>
      <c r="V53" s="27" t="str">
        <f t="shared" si="8"/>
        <v/>
      </c>
      <c r="W53" s="27" t="str">
        <f t="shared" si="8"/>
        <v/>
      </c>
      <c r="X53" s="27" t="str">
        <f t="shared" si="8"/>
        <v/>
      </c>
      <c r="Y53" s="27" t="str">
        <f t="shared" si="8"/>
        <v/>
      </c>
      <c r="Z53" s="27" t="str">
        <f t="shared" si="8"/>
        <v/>
      </c>
      <c r="AA53" s="27" t="str">
        <f t="shared" si="7"/>
        <v/>
      </c>
      <c r="AB53" s="26" t="str">
        <f ca="1">IF($A53&lt;&gt;"",INDEX([1]DGEDD!K:K,ChronoEBT!$A53),"")</f>
        <v/>
      </c>
    </row>
    <row r="54" spans="1:28" s="28" customFormat="1" ht="44.45" customHeight="1" x14ac:dyDescent="0.2">
      <c r="A54" s="46" t="str">
        <f ca="1">IF(ROW(A45)&lt;=COUNT(EBT!X:X),SMALL(EBT!X:X,ROW(A45)),"")</f>
        <v/>
      </c>
      <c r="B54" s="47" t="str">
        <f t="shared" ca="1" si="5"/>
        <v/>
      </c>
      <c r="C54" s="26" t="str">
        <f ca="1">IF($A54&lt;&gt;"",INDEX(EBT!E:E,ChronoEBT!$A54),"")</f>
        <v/>
      </c>
      <c r="D54" s="26" t="str">
        <f ca="1">IF($A54&lt;&gt;"",INDEX(EBT!G:G,ChronoEBT!$A54),"")</f>
        <v/>
      </c>
      <c r="E54" s="26" t="str">
        <f ca="1">IF($A54&lt;&gt;"",INDEX(EBT!H:H,ChronoEBT!$A54),"")</f>
        <v/>
      </c>
      <c r="F54" s="26" t="e" cm="1">
        <f t="array" aca="1" ref="F54" ca="1">INDEX(EBT!M:M,MATCH(IF($A54&lt;&gt;"",INDEX(EBT!V:V,ChronoEBT!$A54),""),EBT!V:V,0))</f>
        <v>#N/A</v>
      </c>
      <c r="G54" s="26" t="str">
        <f ca="1">IF($A54&lt;&gt;"",INDEX(EBT!L:L,ChronoEBT!$A54),"")</f>
        <v/>
      </c>
      <c r="H54" s="48" t="str" cm="1">
        <f t="array" aca="1" ref="H54" ca="1">IF(AND($A54&lt;&gt;"",ISNUMBER(INDEX(EBT!J:J,ChronoEBT!$A54))),INDEX(EBT!J:J,ChronoEBT!$A54),"")</f>
        <v/>
      </c>
      <c r="I54" s="48" t="str" cm="1">
        <f t="array" aca="1" ref="I54" ca="1">IF(AND($A54&lt;&gt;"",ISNUMBER(INDEX(EBT!K:K,ChronoEBT!$A54))),INDEX(EBT!K:K,ChronoEBT!$A54),"")</f>
        <v/>
      </c>
      <c r="J54" s="27" t="str">
        <f t="shared" si="9"/>
        <v/>
      </c>
      <c r="K54" s="27" t="str">
        <f t="shared" si="8"/>
        <v/>
      </c>
      <c r="L54" s="27" t="str">
        <f t="shared" si="8"/>
        <v/>
      </c>
      <c r="M54" s="27" t="str">
        <f t="shared" si="8"/>
        <v/>
      </c>
      <c r="N54" s="27" t="str">
        <f t="shared" si="8"/>
        <v/>
      </c>
      <c r="O54" s="27" t="str">
        <f t="shared" si="8"/>
        <v/>
      </c>
      <c r="P54" s="27" t="str">
        <f t="shared" si="8"/>
        <v/>
      </c>
      <c r="Q54" s="27" t="str">
        <f t="shared" si="8"/>
        <v/>
      </c>
      <c r="R54" s="27" t="str">
        <f t="shared" si="8"/>
        <v/>
      </c>
      <c r="S54" s="27" t="str">
        <f t="shared" si="8"/>
        <v/>
      </c>
      <c r="T54" s="27" t="str">
        <f t="shared" si="8"/>
        <v/>
      </c>
      <c r="U54" s="27" t="str">
        <f t="shared" si="8"/>
        <v/>
      </c>
      <c r="V54" s="27" t="str">
        <f t="shared" si="8"/>
        <v/>
      </c>
      <c r="W54" s="27" t="str">
        <f t="shared" si="8"/>
        <v/>
      </c>
      <c r="X54" s="27" t="str">
        <f t="shared" si="8"/>
        <v/>
      </c>
      <c r="Y54" s="27" t="str">
        <f t="shared" si="8"/>
        <v/>
      </c>
      <c r="Z54" s="27" t="str">
        <f t="shared" si="8"/>
        <v/>
      </c>
      <c r="AA54" s="27" t="str">
        <f t="shared" si="7"/>
        <v/>
      </c>
      <c r="AB54" s="26" t="str">
        <f ca="1">IF($A54&lt;&gt;"",INDEX([1]DGEDD!K:K,ChronoEBT!$A54),"")</f>
        <v/>
      </c>
    </row>
    <row r="55" spans="1:28" s="28" customFormat="1" ht="44.45" customHeight="1" x14ac:dyDescent="0.2">
      <c r="A55" s="46" t="str">
        <f ca="1">IF(ROW(A46)&lt;=COUNT(EBT!X:X),SMALL(EBT!X:X,ROW(A46)),"")</f>
        <v/>
      </c>
      <c r="B55" s="47" t="str">
        <f t="shared" ca="1" si="5"/>
        <v/>
      </c>
      <c r="C55" s="26" t="str">
        <f ca="1">IF($A55&lt;&gt;"",INDEX(EBT!E:E,ChronoEBT!$A55),"")</f>
        <v/>
      </c>
      <c r="D55" s="26" t="str">
        <f ca="1">IF($A55&lt;&gt;"",INDEX(EBT!G:G,ChronoEBT!$A55),"")</f>
        <v/>
      </c>
      <c r="E55" s="26" t="str">
        <f ca="1">IF($A55&lt;&gt;"",INDEX(EBT!H:H,ChronoEBT!$A55),"")</f>
        <v/>
      </c>
      <c r="F55" s="26" t="e" cm="1">
        <f t="array" aca="1" ref="F55" ca="1">INDEX(EBT!M:M,MATCH(IF($A55&lt;&gt;"",INDEX(EBT!V:V,ChronoEBT!$A55),""),EBT!V:V,0))</f>
        <v>#N/A</v>
      </c>
      <c r="G55" s="26" t="str">
        <f ca="1">IF($A55&lt;&gt;"",INDEX(EBT!L:L,ChronoEBT!$A55),"")</f>
        <v/>
      </c>
      <c r="H55" s="48" t="str" cm="1">
        <f t="array" aca="1" ref="H55" ca="1">IF(AND($A55&lt;&gt;"",ISNUMBER(INDEX(EBT!J:J,ChronoEBT!$A55))),INDEX(EBT!J:J,ChronoEBT!$A55),"")</f>
        <v/>
      </c>
      <c r="I55" s="48" t="str" cm="1">
        <f t="array" aca="1" ref="I55" ca="1">IF(AND($A55&lt;&gt;"",ISNUMBER(INDEX(EBT!K:K,ChronoEBT!$A55))),INDEX(EBT!K:K,ChronoEBT!$A55),"")</f>
        <v/>
      </c>
      <c r="J55" s="27" t="str">
        <f t="shared" si="9"/>
        <v/>
      </c>
      <c r="K55" s="27" t="str">
        <f t="shared" si="8"/>
        <v/>
      </c>
      <c r="L55" s="27" t="str">
        <f t="shared" si="8"/>
        <v/>
      </c>
      <c r="M55" s="27" t="str">
        <f t="shared" si="8"/>
        <v/>
      </c>
      <c r="N55" s="27" t="str">
        <f t="shared" si="8"/>
        <v/>
      </c>
      <c r="O55" s="27" t="str">
        <f t="shared" si="8"/>
        <v/>
      </c>
      <c r="P55" s="27" t="str">
        <f t="shared" si="8"/>
        <v/>
      </c>
      <c r="Q55" s="27" t="str">
        <f t="shared" si="8"/>
        <v/>
      </c>
      <c r="R55" s="27" t="str">
        <f t="shared" si="8"/>
        <v/>
      </c>
      <c r="S55" s="27" t="str">
        <f t="shared" si="8"/>
        <v/>
      </c>
      <c r="T55" s="27" t="str">
        <f t="shared" si="8"/>
        <v/>
      </c>
      <c r="U55" s="27" t="str">
        <f t="shared" si="8"/>
        <v/>
      </c>
      <c r="V55" s="27" t="str">
        <f t="shared" si="8"/>
        <v/>
      </c>
      <c r="W55" s="27" t="str">
        <f t="shared" si="8"/>
        <v/>
      </c>
      <c r="X55" s="27" t="str">
        <f t="shared" si="8"/>
        <v/>
      </c>
      <c r="Y55" s="27" t="str">
        <f t="shared" si="8"/>
        <v/>
      </c>
      <c r="Z55" s="27" t="str">
        <f t="shared" ref="Z55:AA85" si="10">IF(ISERR(VALUE(TEXT(Z$8&amp;"/"&amp;Z$6&amp;"/"&amp;Z$5,"dd/mm/yyyy")))&lt;&gt;TRUE,IF(AND($A55&lt;&gt;"",VALUE(TEXT(Z$8&amp;"/"&amp;Z$6&amp;"/"&amp;Z$5,"dd/mm/yyyy"))&gt;=$H55,VALUE(TEXT(Z$8&amp;"/"&amp;Z$6&amp;"/"&amp;Z$5,"dd/mm/yyyy"))&lt;=$I55),"a",""),"")</f>
        <v/>
      </c>
      <c r="AA55" s="27" t="str">
        <f t="shared" si="10"/>
        <v/>
      </c>
      <c r="AB55" s="26" t="str">
        <f ca="1">IF($A55&lt;&gt;"",INDEX([1]DGEDD!K:K,ChronoEBT!$A55),"")</f>
        <v/>
      </c>
    </row>
    <row r="56" spans="1:28" s="28" customFormat="1" ht="44.45" customHeight="1" x14ac:dyDescent="0.2">
      <c r="A56" s="46" t="str">
        <f ca="1">IF(ROW(A47)&lt;=COUNT(EBT!X:X),SMALL(EBT!X:X,ROW(A47)),"")</f>
        <v/>
      </c>
      <c r="B56" s="47" t="str">
        <f t="shared" ca="1" si="5"/>
        <v/>
      </c>
      <c r="C56" s="26" t="str">
        <f ca="1">IF($A56&lt;&gt;"",INDEX(EBT!E:E,ChronoEBT!$A56),"")</f>
        <v/>
      </c>
      <c r="D56" s="26" t="str">
        <f ca="1">IF($A56&lt;&gt;"",INDEX(EBT!G:G,ChronoEBT!$A56),"")</f>
        <v/>
      </c>
      <c r="E56" s="26" t="str">
        <f ca="1">IF($A56&lt;&gt;"",INDEX(EBT!H:H,ChronoEBT!$A56),"")</f>
        <v/>
      </c>
      <c r="F56" s="26" t="e" cm="1">
        <f t="array" aca="1" ref="F56" ca="1">INDEX(EBT!M:M,MATCH(IF($A56&lt;&gt;"",INDEX(EBT!V:V,ChronoEBT!$A56),""),EBT!V:V,0))</f>
        <v>#N/A</v>
      </c>
      <c r="G56" s="26" t="str">
        <f ca="1">IF($A56&lt;&gt;"",INDEX(EBT!L:L,ChronoEBT!$A56),"")</f>
        <v/>
      </c>
      <c r="H56" s="48" t="str" cm="1">
        <f t="array" aca="1" ref="H56" ca="1">IF(AND($A56&lt;&gt;"",ISNUMBER(INDEX(EBT!J:J,ChronoEBT!$A56))),INDEX(EBT!J:J,ChronoEBT!$A56),"")</f>
        <v/>
      </c>
      <c r="I56" s="48" t="str" cm="1">
        <f t="array" aca="1" ref="I56" ca="1">IF(AND($A56&lt;&gt;"",ISNUMBER(INDEX(EBT!K:K,ChronoEBT!$A56))),INDEX(EBT!K:K,ChronoEBT!$A56),"")</f>
        <v/>
      </c>
      <c r="J56" s="27" t="str">
        <f t="shared" si="9"/>
        <v/>
      </c>
      <c r="K56" s="27" t="str">
        <f t="shared" si="9"/>
        <v/>
      </c>
      <c r="L56" s="27" t="str">
        <f t="shared" si="9"/>
        <v/>
      </c>
      <c r="M56" s="27" t="str">
        <f t="shared" si="9"/>
        <v/>
      </c>
      <c r="N56" s="27" t="str">
        <f t="shared" si="9"/>
        <v/>
      </c>
      <c r="O56" s="27" t="str">
        <f t="shared" si="9"/>
        <v/>
      </c>
      <c r="P56" s="27" t="str">
        <f t="shared" si="9"/>
        <v/>
      </c>
      <c r="Q56" s="27" t="str">
        <f t="shared" si="9"/>
        <v/>
      </c>
      <c r="R56" s="27" t="str">
        <f t="shared" si="9"/>
        <v/>
      </c>
      <c r="S56" s="27" t="str">
        <f t="shared" si="9"/>
        <v/>
      </c>
      <c r="T56" s="27" t="str">
        <f t="shared" si="9"/>
        <v/>
      </c>
      <c r="U56" s="27" t="str">
        <f t="shared" si="9"/>
        <v/>
      </c>
      <c r="V56" s="27" t="str">
        <f t="shared" si="9"/>
        <v/>
      </c>
      <c r="W56" s="27" t="str">
        <f t="shared" si="9"/>
        <v/>
      </c>
      <c r="X56" s="27" t="str">
        <f t="shared" si="9"/>
        <v/>
      </c>
      <c r="Y56" s="27" t="str">
        <f t="shared" si="9"/>
        <v/>
      </c>
      <c r="Z56" s="27" t="str">
        <f t="shared" si="10"/>
        <v/>
      </c>
      <c r="AA56" s="27" t="str">
        <f t="shared" si="10"/>
        <v/>
      </c>
      <c r="AB56" s="26" t="str">
        <f ca="1">IF($A56&lt;&gt;"",INDEX([1]DGEDD!K:K,ChronoEBT!$A56),"")</f>
        <v/>
      </c>
    </row>
    <row r="57" spans="1:28" s="28" customFormat="1" ht="44.45" customHeight="1" x14ac:dyDescent="0.2">
      <c r="A57" s="46" t="str">
        <f ca="1">IF(ROW(A48)&lt;=COUNT(EBT!X:X),SMALL(EBT!X:X,ROW(A48)),"")</f>
        <v/>
      </c>
      <c r="B57" s="47" t="str">
        <f t="shared" ca="1" si="5"/>
        <v/>
      </c>
      <c r="C57" s="26" t="str">
        <f ca="1">IF($A57&lt;&gt;"",INDEX(EBT!E:E,ChronoEBT!$A57),"")</f>
        <v/>
      </c>
      <c r="D57" s="26" t="str">
        <f ca="1">IF($A57&lt;&gt;"",INDEX(EBT!G:G,ChronoEBT!$A57),"")</f>
        <v/>
      </c>
      <c r="E57" s="26" t="str">
        <f ca="1">IF($A57&lt;&gt;"",INDEX(EBT!H:H,ChronoEBT!$A57),"")</f>
        <v/>
      </c>
      <c r="F57" s="26" t="e" cm="1">
        <f t="array" aca="1" ref="F57" ca="1">INDEX(EBT!M:M,MATCH(IF($A57&lt;&gt;"",INDEX(EBT!V:V,ChronoEBT!$A57),""),EBT!V:V,0))</f>
        <v>#N/A</v>
      </c>
      <c r="G57" s="26" t="str">
        <f ca="1">IF($A57&lt;&gt;"",INDEX(EBT!L:L,ChronoEBT!$A57),"")</f>
        <v/>
      </c>
      <c r="H57" s="48" t="str" cm="1">
        <f t="array" aca="1" ref="H57" ca="1">IF(AND($A57&lt;&gt;"",ISNUMBER(INDEX(EBT!J:J,ChronoEBT!$A57))),INDEX(EBT!J:J,ChronoEBT!$A57),"")</f>
        <v/>
      </c>
      <c r="I57" s="48" t="str" cm="1">
        <f t="array" aca="1" ref="I57" ca="1">IF(AND($A57&lt;&gt;"",ISNUMBER(INDEX(EBT!K:K,ChronoEBT!$A57))),INDEX(EBT!K:K,ChronoEBT!$A57),"")</f>
        <v/>
      </c>
      <c r="J57" s="27" t="str">
        <f t="shared" si="9"/>
        <v/>
      </c>
      <c r="K57" s="27" t="str">
        <f t="shared" si="9"/>
        <v/>
      </c>
      <c r="L57" s="27" t="str">
        <f t="shared" si="9"/>
        <v/>
      </c>
      <c r="M57" s="27" t="str">
        <f t="shared" si="9"/>
        <v/>
      </c>
      <c r="N57" s="27" t="str">
        <f t="shared" si="9"/>
        <v/>
      </c>
      <c r="O57" s="27" t="str">
        <f t="shared" si="9"/>
        <v/>
      </c>
      <c r="P57" s="27" t="str">
        <f t="shared" si="9"/>
        <v/>
      </c>
      <c r="Q57" s="27" t="str">
        <f t="shared" si="9"/>
        <v/>
      </c>
      <c r="R57" s="27" t="str">
        <f t="shared" si="9"/>
        <v/>
      </c>
      <c r="S57" s="27" t="str">
        <f t="shared" si="9"/>
        <v/>
      </c>
      <c r="T57" s="27" t="str">
        <f t="shared" si="9"/>
        <v/>
      </c>
      <c r="U57" s="27" t="str">
        <f t="shared" si="9"/>
        <v/>
      </c>
      <c r="V57" s="27" t="str">
        <f t="shared" si="9"/>
        <v/>
      </c>
      <c r="W57" s="27" t="str">
        <f t="shared" si="9"/>
        <v/>
      </c>
      <c r="X57" s="27" t="str">
        <f t="shared" si="9"/>
        <v/>
      </c>
      <c r="Y57" s="27" t="str">
        <f t="shared" si="9"/>
        <v/>
      </c>
      <c r="Z57" s="27" t="str">
        <f t="shared" si="10"/>
        <v/>
      </c>
      <c r="AA57" s="27" t="str">
        <f t="shared" si="10"/>
        <v/>
      </c>
      <c r="AB57" s="26" t="str">
        <f ca="1">IF($A57&lt;&gt;"",INDEX([1]DGEDD!K:K,ChronoEBT!$A57),"")</f>
        <v/>
      </c>
    </row>
    <row r="58" spans="1:28" s="28" customFormat="1" ht="44.45" customHeight="1" x14ac:dyDescent="0.2">
      <c r="A58" s="46" t="str">
        <f ca="1">IF(ROW(A49)&lt;=COUNT(EBT!X:X),SMALL(EBT!X:X,ROW(A49)),"")</f>
        <v/>
      </c>
      <c r="B58" s="47" t="str">
        <f t="shared" ca="1" si="5"/>
        <v/>
      </c>
      <c r="C58" s="26" t="str">
        <f ca="1">IF($A58&lt;&gt;"",INDEX(EBT!E:E,ChronoEBT!$A58),"")</f>
        <v/>
      </c>
      <c r="D58" s="26" t="str">
        <f ca="1">IF($A58&lt;&gt;"",INDEX(EBT!G:G,ChronoEBT!$A58),"")</f>
        <v/>
      </c>
      <c r="E58" s="26" t="str">
        <f ca="1">IF($A58&lt;&gt;"",INDEX(EBT!H:H,ChronoEBT!$A58),"")</f>
        <v/>
      </c>
      <c r="F58" s="26" t="e" cm="1">
        <f t="array" aca="1" ref="F58" ca="1">INDEX(EBT!M:M,MATCH(IF($A58&lt;&gt;"",INDEX(EBT!V:V,ChronoEBT!$A58),""),EBT!V:V,0))</f>
        <v>#N/A</v>
      </c>
      <c r="G58" s="26" t="str">
        <f ca="1">IF($A58&lt;&gt;"",INDEX(EBT!L:L,ChronoEBT!$A58),"")</f>
        <v/>
      </c>
      <c r="H58" s="48" t="str" cm="1">
        <f t="array" aca="1" ref="H58" ca="1">IF(AND($A58&lt;&gt;"",ISNUMBER(INDEX(EBT!J:J,ChronoEBT!$A58))),INDEX(EBT!J:J,ChronoEBT!$A58),"")</f>
        <v/>
      </c>
      <c r="I58" s="48" t="str" cm="1">
        <f t="array" aca="1" ref="I58" ca="1">IF(AND($A58&lt;&gt;"",ISNUMBER(INDEX(EBT!K:K,ChronoEBT!$A58))),INDEX(EBT!K:K,ChronoEBT!$A58),"")</f>
        <v/>
      </c>
      <c r="J58" s="27" t="str">
        <f t="shared" si="9"/>
        <v/>
      </c>
      <c r="K58" s="27" t="str">
        <f t="shared" si="9"/>
        <v/>
      </c>
      <c r="L58" s="27" t="str">
        <f t="shared" si="9"/>
        <v/>
      </c>
      <c r="M58" s="27" t="str">
        <f t="shared" si="9"/>
        <v/>
      </c>
      <c r="N58" s="27" t="str">
        <f t="shared" si="9"/>
        <v/>
      </c>
      <c r="O58" s="27" t="str">
        <f t="shared" si="9"/>
        <v/>
      </c>
      <c r="P58" s="27" t="str">
        <f t="shared" si="9"/>
        <v/>
      </c>
      <c r="Q58" s="27" t="str">
        <f t="shared" si="9"/>
        <v/>
      </c>
      <c r="R58" s="27" t="str">
        <f t="shared" si="9"/>
        <v/>
      </c>
      <c r="S58" s="27" t="str">
        <f t="shared" si="9"/>
        <v/>
      </c>
      <c r="T58" s="27" t="str">
        <f t="shared" si="9"/>
        <v/>
      </c>
      <c r="U58" s="27" t="str">
        <f t="shared" si="9"/>
        <v/>
      </c>
      <c r="V58" s="27" t="str">
        <f t="shared" si="9"/>
        <v/>
      </c>
      <c r="W58" s="27" t="str">
        <f t="shared" si="9"/>
        <v/>
      </c>
      <c r="X58" s="27" t="str">
        <f t="shared" si="9"/>
        <v/>
      </c>
      <c r="Y58" s="27" t="str">
        <f t="shared" si="9"/>
        <v/>
      </c>
      <c r="Z58" s="27" t="str">
        <f t="shared" si="10"/>
        <v/>
      </c>
      <c r="AA58" s="27" t="str">
        <f t="shared" si="10"/>
        <v/>
      </c>
      <c r="AB58" s="26" t="str">
        <f ca="1">IF($A58&lt;&gt;"",INDEX([1]DGEDD!K:K,ChronoEBT!$A58),"")</f>
        <v/>
      </c>
    </row>
    <row r="59" spans="1:28" s="28" customFormat="1" ht="44.45" customHeight="1" x14ac:dyDescent="0.2">
      <c r="A59" s="46" t="str">
        <f ca="1">IF(ROW(A50)&lt;=COUNT(EBT!X:X),SMALL(EBT!X:X,ROW(A50)),"")</f>
        <v/>
      </c>
      <c r="B59" s="47" t="str">
        <f t="shared" ca="1" si="5"/>
        <v/>
      </c>
      <c r="C59" s="26" t="str">
        <f ca="1">IF($A59&lt;&gt;"",INDEX(EBT!E:E,ChronoEBT!$A59),"")</f>
        <v/>
      </c>
      <c r="D59" s="26" t="str">
        <f ca="1">IF($A59&lt;&gt;"",INDEX(EBT!G:G,ChronoEBT!$A59),"")</f>
        <v/>
      </c>
      <c r="E59" s="26" t="str">
        <f ca="1">IF($A59&lt;&gt;"",INDEX(EBT!H:H,ChronoEBT!$A59),"")</f>
        <v/>
      </c>
      <c r="F59" s="26" t="e" cm="1">
        <f t="array" aca="1" ref="F59" ca="1">INDEX(EBT!M:M,MATCH(IF($A59&lt;&gt;"",INDEX(EBT!V:V,ChronoEBT!$A59),""),EBT!V:V,0))</f>
        <v>#N/A</v>
      </c>
      <c r="G59" s="26" t="str">
        <f ca="1">IF($A59&lt;&gt;"",INDEX(EBT!L:L,ChronoEBT!$A59),"")</f>
        <v/>
      </c>
      <c r="H59" s="48" t="str" cm="1">
        <f t="array" aca="1" ref="H59" ca="1">IF(AND($A59&lt;&gt;"",ISNUMBER(INDEX(EBT!J:J,ChronoEBT!$A59))),INDEX(EBT!J:J,ChronoEBT!$A59),"")</f>
        <v/>
      </c>
      <c r="I59" s="48" t="str" cm="1">
        <f t="array" aca="1" ref="I59" ca="1">IF(AND($A59&lt;&gt;"",ISNUMBER(INDEX(EBT!K:K,ChronoEBT!$A59))),INDEX(EBT!K:K,ChronoEBT!$A59),"")</f>
        <v/>
      </c>
      <c r="J59" s="27" t="str">
        <f t="shared" si="9"/>
        <v/>
      </c>
      <c r="K59" s="27" t="str">
        <f t="shared" si="9"/>
        <v/>
      </c>
      <c r="L59" s="27" t="str">
        <f t="shared" si="9"/>
        <v/>
      </c>
      <c r="M59" s="27" t="str">
        <f t="shared" si="9"/>
        <v/>
      </c>
      <c r="N59" s="27" t="str">
        <f t="shared" si="9"/>
        <v/>
      </c>
      <c r="O59" s="27" t="str">
        <f t="shared" si="9"/>
        <v/>
      </c>
      <c r="P59" s="27" t="str">
        <f t="shared" si="9"/>
        <v/>
      </c>
      <c r="Q59" s="27" t="str">
        <f t="shared" si="9"/>
        <v/>
      </c>
      <c r="R59" s="27" t="str">
        <f t="shared" si="9"/>
        <v/>
      </c>
      <c r="S59" s="27" t="str">
        <f t="shared" si="9"/>
        <v/>
      </c>
      <c r="T59" s="27" t="str">
        <f t="shared" si="9"/>
        <v/>
      </c>
      <c r="U59" s="27" t="str">
        <f t="shared" si="9"/>
        <v/>
      </c>
      <c r="V59" s="27" t="str">
        <f t="shared" si="9"/>
        <v/>
      </c>
      <c r="W59" s="27" t="str">
        <f t="shared" si="9"/>
        <v/>
      </c>
      <c r="X59" s="27" t="str">
        <f t="shared" si="9"/>
        <v/>
      </c>
      <c r="Y59" s="27" t="str">
        <f t="shared" si="9"/>
        <v/>
      </c>
      <c r="Z59" s="27" t="str">
        <f t="shared" si="10"/>
        <v/>
      </c>
      <c r="AA59" s="27" t="str">
        <f t="shared" si="10"/>
        <v/>
      </c>
      <c r="AB59" s="26" t="str">
        <f ca="1">IF($A59&lt;&gt;"",INDEX([1]DGEDD!K:K,ChronoEBT!$A59),"")</f>
        <v/>
      </c>
    </row>
    <row r="60" spans="1:28" s="28" customFormat="1" ht="44.45" customHeight="1" x14ac:dyDescent="0.2">
      <c r="A60" s="46" t="str">
        <f ca="1">IF(ROW(A51)&lt;=COUNT(EBT!X:X),SMALL(EBT!X:X,ROW(A51)),"")</f>
        <v/>
      </c>
      <c r="B60" s="47" t="str">
        <f t="shared" ca="1" si="5"/>
        <v/>
      </c>
      <c r="C60" s="26" t="str">
        <f ca="1">IF($A60&lt;&gt;"",INDEX(EBT!E:E,ChronoEBT!$A60),"")</f>
        <v/>
      </c>
      <c r="D60" s="26" t="str">
        <f ca="1">IF($A60&lt;&gt;"",INDEX(EBT!G:G,ChronoEBT!$A60),"")</f>
        <v/>
      </c>
      <c r="E60" s="26" t="str">
        <f ca="1">IF($A60&lt;&gt;"",INDEX(EBT!H:H,ChronoEBT!$A60),"")</f>
        <v/>
      </c>
      <c r="F60" s="26" t="e" cm="1">
        <f t="array" aca="1" ref="F60" ca="1">INDEX(EBT!M:M,MATCH(IF($A60&lt;&gt;"",INDEX(EBT!V:V,ChronoEBT!$A60),""),EBT!V:V,0))</f>
        <v>#N/A</v>
      </c>
      <c r="G60" s="26" t="str">
        <f ca="1">IF($A60&lt;&gt;"",INDEX(EBT!L:L,ChronoEBT!$A60),"")</f>
        <v/>
      </c>
      <c r="H60" s="48" t="str" cm="1">
        <f t="array" aca="1" ref="H60" ca="1">IF(AND($A60&lt;&gt;"",ISNUMBER(INDEX(EBT!J:J,ChronoEBT!$A60))),INDEX(EBT!J:J,ChronoEBT!$A60),"")</f>
        <v/>
      </c>
      <c r="I60" s="48" t="str" cm="1">
        <f t="array" aca="1" ref="I60" ca="1">IF(AND($A60&lt;&gt;"",ISNUMBER(INDEX(EBT!K:K,ChronoEBT!$A60))),INDEX(EBT!K:K,ChronoEBT!$A60),"")</f>
        <v/>
      </c>
      <c r="J60" s="27" t="str">
        <f t="shared" si="9"/>
        <v/>
      </c>
      <c r="K60" s="27" t="str">
        <f t="shared" si="9"/>
        <v/>
      </c>
      <c r="L60" s="27" t="str">
        <f t="shared" si="9"/>
        <v/>
      </c>
      <c r="M60" s="27" t="str">
        <f t="shared" si="9"/>
        <v/>
      </c>
      <c r="N60" s="27" t="str">
        <f t="shared" si="9"/>
        <v/>
      </c>
      <c r="O60" s="27" t="str">
        <f t="shared" si="9"/>
        <v/>
      </c>
      <c r="P60" s="27" t="str">
        <f t="shared" si="9"/>
        <v/>
      </c>
      <c r="Q60" s="27" t="str">
        <f t="shared" si="9"/>
        <v/>
      </c>
      <c r="R60" s="27" t="str">
        <f t="shared" si="9"/>
        <v/>
      </c>
      <c r="S60" s="27" t="str">
        <f t="shared" si="9"/>
        <v/>
      </c>
      <c r="T60" s="27" t="str">
        <f t="shared" si="9"/>
        <v/>
      </c>
      <c r="U60" s="27" t="str">
        <f t="shared" si="9"/>
        <v/>
      </c>
      <c r="V60" s="27" t="str">
        <f t="shared" si="9"/>
        <v/>
      </c>
      <c r="W60" s="27" t="str">
        <f t="shared" si="9"/>
        <v/>
      </c>
      <c r="X60" s="27" t="str">
        <f t="shared" si="9"/>
        <v/>
      </c>
      <c r="Y60" s="27" t="str">
        <f t="shared" si="9"/>
        <v/>
      </c>
      <c r="Z60" s="27" t="str">
        <f t="shared" si="10"/>
        <v/>
      </c>
      <c r="AA60" s="27" t="str">
        <f t="shared" si="10"/>
        <v/>
      </c>
      <c r="AB60" s="26" t="str">
        <f ca="1">IF($A60&lt;&gt;"",INDEX([1]DGEDD!K:K,ChronoEBT!$A60),"")</f>
        <v/>
      </c>
    </row>
    <row r="61" spans="1:28" s="28" customFormat="1" ht="44.45" customHeight="1" x14ac:dyDescent="0.2">
      <c r="A61" s="46" t="str">
        <f ca="1">IF(ROW(A52)&lt;=COUNT(EBT!X:X),SMALL(EBT!X:X,ROW(A52)),"")</f>
        <v/>
      </c>
      <c r="B61" s="47" t="str">
        <f t="shared" ca="1" si="5"/>
        <v/>
      </c>
      <c r="C61" s="26" t="str">
        <f ca="1">IF($A61&lt;&gt;"",INDEX(EBT!E:E,ChronoEBT!$A61),"")</f>
        <v/>
      </c>
      <c r="D61" s="26" t="str">
        <f ca="1">IF($A61&lt;&gt;"",INDEX(EBT!G:G,ChronoEBT!$A61),"")</f>
        <v/>
      </c>
      <c r="E61" s="26" t="str">
        <f ca="1">IF($A61&lt;&gt;"",INDEX(EBT!H:H,ChronoEBT!$A61),"")</f>
        <v/>
      </c>
      <c r="F61" s="26" t="e" cm="1">
        <f t="array" aca="1" ref="F61" ca="1">INDEX(EBT!M:M,MATCH(IF($A61&lt;&gt;"",INDEX(EBT!V:V,ChronoEBT!$A61),""),EBT!V:V,0))</f>
        <v>#N/A</v>
      </c>
      <c r="G61" s="26" t="str">
        <f ca="1">IF($A61&lt;&gt;"",INDEX(EBT!L:L,ChronoEBT!$A61),"")</f>
        <v/>
      </c>
      <c r="H61" s="48" t="str" cm="1">
        <f t="array" aca="1" ref="H61" ca="1">IF(AND($A61&lt;&gt;"",ISNUMBER(INDEX(EBT!J:J,ChronoEBT!$A61))),INDEX(EBT!J:J,ChronoEBT!$A61),"")</f>
        <v/>
      </c>
      <c r="I61" s="48" t="str" cm="1">
        <f t="array" aca="1" ref="I61" ca="1">IF(AND($A61&lt;&gt;"",ISNUMBER(INDEX(EBT!K:K,ChronoEBT!$A61))),INDEX(EBT!K:K,ChronoEBT!$A61),"")</f>
        <v/>
      </c>
      <c r="J61" s="27" t="str">
        <f t="shared" si="9"/>
        <v/>
      </c>
      <c r="K61" s="27" t="str">
        <f t="shared" si="9"/>
        <v/>
      </c>
      <c r="L61" s="27" t="str">
        <f t="shared" si="9"/>
        <v/>
      </c>
      <c r="M61" s="27" t="str">
        <f t="shared" si="9"/>
        <v/>
      </c>
      <c r="N61" s="27" t="str">
        <f t="shared" si="9"/>
        <v/>
      </c>
      <c r="O61" s="27" t="str">
        <f t="shared" si="9"/>
        <v/>
      </c>
      <c r="P61" s="27" t="str">
        <f t="shared" si="9"/>
        <v/>
      </c>
      <c r="Q61" s="27" t="str">
        <f t="shared" si="9"/>
        <v/>
      </c>
      <c r="R61" s="27" t="str">
        <f t="shared" si="9"/>
        <v/>
      </c>
      <c r="S61" s="27" t="str">
        <f t="shared" si="9"/>
        <v/>
      </c>
      <c r="T61" s="27" t="str">
        <f t="shared" si="9"/>
        <v/>
      </c>
      <c r="U61" s="27" t="str">
        <f t="shared" si="9"/>
        <v/>
      </c>
      <c r="V61" s="27" t="str">
        <f t="shared" si="9"/>
        <v/>
      </c>
      <c r="W61" s="27" t="str">
        <f t="shared" si="9"/>
        <v/>
      </c>
      <c r="X61" s="27" t="str">
        <f t="shared" si="9"/>
        <v/>
      </c>
      <c r="Y61" s="27" t="str">
        <f t="shared" si="9"/>
        <v/>
      </c>
      <c r="Z61" s="27" t="str">
        <f t="shared" si="10"/>
        <v/>
      </c>
      <c r="AA61" s="27" t="str">
        <f t="shared" si="10"/>
        <v/>
      </c>
      <c r="AB61" s="26" t="str">
        <f ca="1">IF($A61&lt;&gt;"",INDEX([1]DGEDD!K:K,ChronoEBT!$A61),"")</f>
        <v/>
      </c>
    </row>
    <row r="62" spans="1:28" s="28" customFormat="1" ht="44.45" customHeight="1" x14ac:dyDescent="0.2">
      <c r="A62" s="46" t="str">
        <f ca="1">IF(ROW(A53)&lt;=COUNT(EBT!X:X),SMALL(EBT!X:X,ROW(A53)),"")</f>
        <v/>
      </c>
      <c r="B62" s="47" t="str">
        <f t="shared" ca="1" si="5"/>
        <v/>
      </c>
      <c r="C62" s="26" t="str">
        <f ca="1">IF($A62&lt;&gt;"",INDEX(EBT!E:E,ChronoEBT!$A62),"")</f>
        <v/>
      </c>
      <c r="D62" s="26" t="str">
        <f ca="1">IF($A62&lt;&gt;"",INDEX(EBT!G:G,ChronoEBT!$A62),"")</f>
        <v/>
      </c>
      <c r="E62" s="26" t="str">
        <f ca="1">IF($A62&lt;&gt;"",INDEX(EBT!H:H,ChronoEBT!$A62),"")</f>
        <v/>
      </c>
      <c r="F62" s="26" t="e" cm="1">
        <f t="array" aca="1" ref="F62" ca="1">INDEX(EBT!M:M,MATCH(IF($A62&lt;&gt;"",INDEX(EBT!V:V,ChronoEBT!$A62),""),EBT!V:V,0))</f>
        <v>#N/A</v>
      </c>
      <c r="G62" s="26" t="str">
        <f ca="1">IF($A62&lt;&gt;"",INDEX(EBT!L:L,ChronoEBT!$A62),"")</f>
        <v/>
      </c>
      <c r="H62" s="48" t="str" cm="1">
        <f t="array" aca="1" ref="H62" ca="1">IF(AND($A62&lt;&gt;"",ISNUMBER(INDEX(EBT!J:J,ChronoEBT!$A62))),INDEX(EBT!J:J,ChronoEBT!$A62),"")</f>
        <v/>
      </c>
      <c r="I62" s="48" t="str" cm="1">
        <f t="array" aca="1" ref="I62" ca="1">IF(AND($A62&lt;&gt;"",ISNUMBER(INDEX(EBT!K:K,ChronoEBT!$A62))),INDEX(EBT!K:K,ChronoEBT!$A62),"")</f>
        <v/>
      </c>
      <c r="J62" s="27" t="str">
        <f t="shared" si="9"/>
        <v/>
      </c>
      <c r="K62" s="27" t="str">
        <f t="shared" si="9"/>
        <v/>
      </c>
      <c r="L62" s="27" t="str">
        <f t="shared" si="9"/>
        <v/>
      </c>
      <c r="M62" s="27" t="str">
        <f t="shared" si="9"/>
        <v/>
      </c>
      <c r="N62" s="27" t="str">
        <f t="shared" si="9"/>
        <v/>
      </c>
      <c r="O62" s="27" t="str">
        <f t="shared" si="9"/>
        <v/>
      </c>
      <c r="P62" s="27" t="str">
        <f t="shared" si="9"/>
        <v/>
      </c>
      <c r="Q62" s="27" t="str">
        <f t="shared" si="9"/>
        <v/>
      </c>
      <c r="R62" s="27" t="str">
        <f t="shared" si="9"/>
        <v/>
      </c>
      <c r="S62" s="27" t="str">
        <f t="shared" si="9"/>
        <v/>
      </c>
      <c r="T62" s="27" t="str">
        <f t="shared" si="9"/>
        <v/>
      </c>
      <c r="U62" s="27" t="str">
        <f t="shared" si="9"/>
        <v/>
      </c>
      <c r="V62" s="27" t="str">
        <f t="shared" si="9"/>
        <v/>
      </c>
      <c r="W62" s="27" t="str">
        <f t="shared" si="9"/>
        <v/>
      </c>
      <c r="X62" s="27" t="str">
        <f t="shared" si="9"/>
        <v/>
      </c>
      <c r="Y62" s="27" t="str">
        <f t="shared" si="9"/>
        <v/>
      </c>
      <c r="Z62" s="27" t="str">
        <f t="shared" si="10"/>
        <v/>
      </c>
      <c r="AA62" s="27" t="str">
        <f t="shared" si="10"/>
        <v/>
      </c>
      <c r="AB62" s="26" t="str">
        <f ca="1">IF($A62&lt;&gt;"",INDEX([1]DGEDD!K:K,ChronoEBT!$A62),"")</f>
        <v/>
      </c>
    </row>
    <row r="63" spans="1:28" s="28" customFormat="1" ht="44.45" customHeight="1" x14ac:dyDescent="0.2">
      <c r="A63" s="46" t="str">
        <f ca="1">IF(ROW(A54)&lt;=COUNT(EBT!X:X),SMALL(EBT!X:X,ROW(A54)),"")</f>
        <v/>
      </c>
      <c r="B63" s="47" t="str">
        <f t="shared" ca="1" si="5"/>
        <v/>
      </c>
      <c r="C63" s="26" t="str">
        <f ca="1">IF($A63&lt;&gt;"",INDEX(INDIRECT(#REF!&amp;"!C:C"),ChronoEBT!$A63),"")</f>
        <v/>
      </c>
      <c r="D63" s="26" t="str">
        <f ca="1">IF($A63&lt;&gt;"",INDEX(INDIRECT(#REF!&amp;"!g:g"),ChronoEBT!$A63),"")</f>
        <v/>
      </c>
      <c r="E63" s="26" t="str">
        <f ca="1">IF($A63&lt;&gt;"",INDEX(INDIRECT(#REF!&amp;"!j:j"),ChronoEBT!$A63),"")</f>
        <v/>
      </c>
      <c r="F63" s="26" t="e" cm="1">
        <f t="array" aca="1" ref="F63" ca="1">INDEX(EBT!M:M,MATCH(IF($A63&lt;&gt;"",INDEX(EBT!V:V,ChronoEBT!$A63),""),EBT!V:V,0))</f>
        <v>#N/A</v>
      </c>
      <c r="G63" s="26" t="str">
        <f ca="1">IF($A63&lt;&gt;"",INDEX(EBT!L:L,ChronoEBT!$A63),"")</f>
        <v/>
      </c>
      <c r="H63" s="48" t="str" cm="1">
        <f t="array" aca="1" ref="H63" ca="1">IF(AND($A63&lt;&gt;"",ISNUMBER(INDEX(EBT!J:J,ChronoEBT!$A63))),INDEX(EBT!J:J,ChronoEBT!$A63),"")</f>
        <v/>
      </c>
      <c r="I63" s="48" t="str" cm="1">
        <f t="array" aca="1" ref="I63" ca="1">IF(AND($A63&lt;&gt;"",ISNUMBER(INDEX(EBT!K:K,ChronoEBT!$A63))),INDEX(EBT!K:K,ChronoEBT!$A63),"")</f>
        <v/>
      </c>
      <c r="J63" s="27" t="str">
        <f t="shared" si="9"/>
        <v/>
      </c>
      <c r="K63" s="27" t="str">
        <f t="shared" si="9"/>
        <v/>
      </c>
      <c r="L63" s="27" t="str">
        <f t="shared" si="9"/>
        <v/>
      </c>
      <c r="M63" s="27" t="str">
        <f t="shared" si="9"/>
        <v/>
      </c>
      <c r="N63" s="27" t="str">
        <f t="shared" si="9"/>
        <v/>
      </c>
      <c r="O63" s="27" t="str">
        <f t="shared" si="9"/>
        <v/>
      </c>
      <c r="P63" s="27" t="str">
        <f t="shared" si="9"/>
        <v/>
      </c>
      <c r="Q63" s="27" t="str">
        <f t="shared" si="9"/>
        <v/>
      </c>
      <c r="R63" s="27" t="str">
        <f t="shared" si="9"/>
        <v/>
      </c>
      <c r="S63" s="27" t="str">
        <f t="shared" si="9"/>
        <v/>
      </c>
      <c r="T63" s="27" t="str">
        <f t="shared" si="9"/>
        <v/>
      </c>
      <c r="U63" s="27" t="str">
        <f t="shared" si="9"/>
        <v/>
      </c>
      <c r="V63" s="27" t="str">
        <f t="shared" si="9"/>
        <v/>
      </c>
      <c r="W63" s="27" t="str">
        <f t="shared" si="9"/>
        <v/>
      </c>
      <c r="X63" s="27" t="str">
        <f t="shared" si="9"/>
        <v/>
      </c>
      <c r="Y63" s="27" t="str">
        <f t="shared" si="9"/>
        <v/>
      </c>
      <c r="Z63" s="27" t="str">
        <f t="shared" si="10"/>
        <v/>
      </c>
      <c r="AA63" s="27" t="str">
        <f t="shared" si="10"/>
        <v/>
      </c>
      <c r="AB63" s="26" t="str">
        <f ca="1">IF($A63&lt;&gt;"",INDEX([1]DGEDD!K:K,ChronoEBT!$A63),"")</f>
        <v/>
      </c>
    </row>
    <row r="64" spans="1:28" s="28" customFormat="1" ht="44.45" customHeight="1" x14ac:dyDescent="0.2">
      <c r="A64" s="46" t="str">
        <f ca="1">IF(ROW(A55)&lt;=COUNT(EBT!X:X),SMALL(EBT!X:X,ROW(A55)),"")</f>
        <v/>
      </c>
      <c r="B64" s="47" t="str">
        <f t="shared" ca="1" si="5"/>
        <v/>
      </c>
      <c r="C64" s="26" t="str">
        <f ca="1">IF($A64&lt;&gt;"",INDEX(INDIRECT(#REF!&amp;"!C:C"),ChronoEBT!$A64),"")</f>
        <v/>
      </c>
      <c r="D64" s="26" t="str">
        <f ca="1">IF($A64&lt;&gt;"",INDEX(INDIRECT(#REF!&amp;"!g:g"),ChronoEBT!$A64),"")</f>
        <v/>
      </c>
      <c r="E64" s="26" t="str">
        <f ca="1">IF($A64&lt;&gt;"",INDEX(INDIRECT(#REF!&amp;"!j:j"),ChronoEBT!$A64),"")</f>
        <v/>
      </c>
      <c r="F64" s="26" t="e" cm="1">
        <f t="array" aca="1" ref="F64" ca="1">INDEX(EBT!M:M,MATCH(IF($A64&lt;&gt;"",INDEX(EBT!V:V,ChronoEBT!$A64),""),EBT!V:V,0))</f>
        <v>#N/A</v>
      </c>
      <c r="G64" s="26" t="str">
        <f ca="1">IF($A64&lt;&gt;"",INDEX(EBT!L:L,ChronoEBT!$A64),"")</f>
        <v/>
      </c>
      <c r="H64" s="48" t="str" cm="1">
        <f t="array" aca="1" ref="H64" ca="1">IF(AND($A64&lt;&gt;"",ISNUMBER(INDEX(EBT!J:J,ChronoEBT!$A64))),INDEX(EBT!J:J,ChronoEBT!$A64),"")</f>
        <v/>
      </c>
      <c r="I64" s="48" t="str" cm="1">
        <f t="array" aca="1" ref="I64" ca="1">IF(AND($A64&lt;&gt;"",ISNUMBER(INDEX(EBT!K:K,ChronoEBT!$A64))),INDEX(EBT!K:K,ChronoEBT!$A64),"")</f>
        <v/>
      </c>
      <c r="J64" s="27" t="str">
        <f t="shared" si="9"/>
        <v/>
      </c>
      <c r="K64" s="27" t="str">
        <f t="shared" si="9"/>
        <v/>
      </c>
      <c r="L64" s="27" t="str">
        <f t="shared" si="9"/>
        <v/>
      </c>
      <c r="M64" s="27" t="str">
        <f t="shared" si="9"/>
        <v/>
      </c>
      <c r="N64" s="27" t="str">
        <f t="shared" si="9"/>
        <v/>
      </c>
      <c r="O64" s="27" t="str">
        <f t="shared" si="9"/>
        <v/>
      </c>
      <c r="P64" s="27" t="str">
        <f t="shared" si="9"/>
        <v/>
      </c>
      <c r="Q64" s="27" t="str">
        <f t="shared" si="9"/>
        <v/>
      </c>
      <c r="R64" s="27" t="str">
        <f t="shared" si="9"/>
        <v/>
      </c>
      <c r="S64" s="27" t="str">
        <f t="shared" si="9"/>
        <v/>
      </c>
      <c r="T64" s="27" t="str">
        <f t="shared" si="9"/>
        <v/>
      </c>
      <c r="U64" s="27" t="str">
        <f t="shared" si="9"/>
        <v/>
      </c>
      <c r="V64" s="27" t="str">
        <f t="shared" si="9"/>
        <v/>
      </c>
      <c r="W64" s="27" t="str">
        <f t="shared" si="9"/>
        <v/>
      </c>
      <c r="X64" s="27" t="str">
        <f t="shared" si="9"/>
        <v/>
      </c>
      <c r="Y64" s="27" t="str">
        <f t="shared" si="9"/>
        <v/>
      </c>
      <c r="Z64" s="27" t="str">
        <f t="shared" si="10"/>
        <v/>
      </c>
      <c r="AA64" s="27" t="str">
        <f t="shared" si="10"/>
        <v/>
      </c>
      <c r="AB64" s="26" t="str">
        <f ca="1">IF($A64&lt;&gt;"",INDEX([1]DGEDD!K:K,ChronoEBT!$A64),"")</f>
        <v/>
      </c>
    </row>
    <row r="65" spans="1:28" s="28" customFormat="1" ht="44.45" customHeight="1" x14ac:dyDescent="0.2">
      <c r="A65" s="46" t="str">
        <f ca="1">IF(ROW(A56)&lt;=COUNT(EBT!X:X),SMALL(EBT!X:X,ROW(A56)),"")</f>
        <v/>
      </c>
      <c r="B65" s="47" t="str">
        <f t="shared" ca="1" si="5"/>
        <v/>
      </c>
      <c r="C65" s="26" t="str">
        <f ca="1">IF($A65&lt;&gt;"",INDEX(INDIRECT(#REF!&amp;"!C:C"),ChronoEBT!$A65),"")</f>
        <v/>
      </c>
      <c r="D65" s="26" t="str">
        <f ca="1">IF($A65&lt;&gt;"",INDEX(INDIRECT(#REF!&amp;"!g:g"),ChronoEBT!$A65),"")</f>
        <v/>
      </c>
      <c r="E65" s="26" t="str">
        <f ca="1">IF($A65&lt;&gt;"",INDEX(INDIRECT(#REF!&amp;"!j:j"),ChronoEBT!$A65),"")</f>
        <v/>
      </c>
      <c r="F65" s="26" t="e" cm="1">
        <f t="array" aca="1" ref="F65" ca="1">INDEX(EBT!M:M,MATCH(IF($A65&lt;&gt;"",INDEX(EBT!V:V,ChronoEBT!$A65),""),EBT!V:V,0))</f>
        <v>#N/A</v>
      </c>
      <c r="G65" s="26" t="str">
        <f ca="1">IF($A65&lt;&gt;"",INDEX(EBT!L:L,ChronoEBT!$A65),"")</f>
        <v/>
      </c>
      <c r="H65" s="48" t="str" cm="1">
        <f t="array" aca="1" ref="H65" ca="1">IF(AND($A65&lt;&gt;"",ISNUMBER(INDEX(EBT!J:J,ChronoEBT!$A65))),INDEX(EBT!J:J,ChronoEBT!$A65),"")</f>
        <v/>
      </c>
      <c r="I65" s="48" t="str" cm="1">
        <f t="array" aca="1" ref="I65" ca="1">IF(AND($A65&lt;&gt;"",ISNUMBER(INDEX(EBT!K:K,ChronoEBT!$A65))),INDEX(EBT!K:K,ChronoEBT!$A65),"")</f>
        <v/>
      </c>
      <c r="J65" s="27" t="str">
        <f t="shared" si="9"/>
        <v/>
      </c>
      <c r="K65" s="27" t="str">
        <f t="shared" si="9"/>
        <v/>
      </c>
      <c r="L65" s="27" t="str">
        <f t="shared" si="9"/>
        <v/>
      </c>
      <c r="M65" s="27" t="str">
        <f t="shared" si="9"/>
        <v/>
      </c>
      <c r="N65" s="27" t="str">
        <f t="shared" si="9"/>
        <v/>
      </c>
      <c r="O65" s="27" t="str">
        <f t="shared" si="9"/>
        <v/>
      </c>
      <c r="P65" s="27" t="str">
        <f t="shared" si="9"/>
        <v/>
      </c>
      <c r="Q65" s="27" t="str">
        <f t="shared" si="9"/>
        <v/>
      </c>
      <c r="R65" s="27" t="str">
        <f t="shared" si="9"/>
        <v/>
      </c>
      <c r="S65" s="27" t="str">
        <f t="shared" si="9"/>
        <v/>
      </c>
      <c r="T65" s="27" t="str">
        <f t="shared" si="9"/>
        <v/>
      </c>
      <c r="U65" s="27" t="str">
        <f t="shared" si="9"/>
        <v/>
      </c>
      <c r="V65" s="27" t="str">
        <f t="shared" si="9"/>
        <v/>
      </c>
      <c r="W65" s="27" t="str">
        <f t="shared" si="9"/>
        <v/>
      </c>
      <c r="X65" s="27" t="str">
        <f t="shared" si="9"/>
        <v/>
      </c>
      <c r="Y65" s="27" t="str">
        <f t="shared" si="9"/>
        <v/>
      </c>
      <c r="Z65" s="27" t="str">
        <f t="shared" si="10"/>
        <v/>
      </c>
      <c r="AA65" s="27" t="str">
        <f t="shared" si="10"/>
        <v/>
      </c>
      <c r="AB65" s="26" t="str">
        <f ca="1">IF($A65&lt;&gt;"",INDEX([1]DGEDD!K:K,ChronoEBT!$A65),"")</f>
        <v/>
      </c>
    </row>
    <row r="66" spans="1:28" s="28" customFormat="1" ht="44.45" customHeight="1" x14ac:dyDescent="0.2">
      <c r="A66" s="46" t="str">
        <f ca="1">IF(ROW(A57)&lt;=COUNT(EBT!X:X),SMALL(EBT!X:X,ROW(A57)),"")</f>
        <v/>
      </c>
      <c r="B66" s="47" t="str">
        <f t="shared" ca="1" si="5"/>
        <v/>
      </c>
      <c r="C66" s="26" t="str">
        <f ca="1">IF($A66&lt;&gt;"",INDEX(INDIRECT(#REF!&amp;"!C:C"),ChronoEBT!$A66),"")</f>
        <v/>
      </c>
      <c r="D66" s="26" t="str">
        <f ca="1">IF($A66&lt;&gt;"",INDEX(INDIRECT(#REF!&amp;"!g:g"),ChronoEBT!$A66),"")</f>
        <v/>
      </c>
      <c r="E66" s="26" t="str">
        <f ca="1">IF($A66&lt;&gt;"",INDEX(INDIRECT(#REF!&amp;"!j:j"),ChronoEBT!$A66),"")</f>
        <v/>
      </c>
      <c r="F66" s="26" t="e" cm="1">
        <f t="array" aca="1" ref="F66" ca="1">INDEX(EBT!M:M,MATCH(IF($A66&lt;&gt;"",INDEX(EBT!V:V,ChronoEBT!$A66),""),EBT!V:V,0))</f>
        <v>#N/A</v>
      </c>
      <c r="G66" s="26" t="str">
        <f ca="1">IF($A66&lt;&gt;"",INDEX(EBT!L:L,ChronoEBT!$A66),"")</f>
        <v/>
      </c>
      <c r="H66" s="48" t="str" cm="1">
        <f t="array" aca="1" ref="H66" ca="1">IF(AND($A66&lt;&gt;"",ISNUMBER(INDEX(EBT!J:J,ChronoEBT!$A66))),INDEX(EBT!J:J,ChronoEBT!$A66),"")</f>
        <v/>
      </c>
      <c r="I66" s="48" t="str" cm="1">
        <f t="array" aca="1" ref="I66" ca="1">IF(AND($A66&lt;&gt;"",ISNUMBER(INDEX(EBT!K:K,ChronoEBT!$A66))),INDEX(EBT!K:K,ChronoEBT!$A66),"")</f>
        <v/>
      </c>
      <c r="J66" s="27" t="str">
        <f t="shared" si="9"/>
        <v/>
      </c>
      <c r="K66" s="27" t="str">
        <f t="shared" si="9"/>
        <v/>
      </c>
      <c r="L66" s="27" t="str">
        <f t="shared" si="9"/>
        <v/>
      </c>
      <c r="M66" s="27" t="str">
        <f t="shared" si="9"/>
        <v/>
      </c>
      <c r="N66" s="27" t="str">
        <f t="shared" si="9"/>
        <v/>
      </c>
      <c r="O66" s="27" t="str">
        <f t="shared" si="9"/>
        <v/>
      </c>
      <c r="P66" s="27" t="str">
        <f t="shared" si="9"/>
        <v/>
      </c>
      <c r="Q66" s="27" t="str">
        <f t="shared" si="9"/>
        <v/>
      </c>
      <c r="R66" s="27" t="str">
        <f t="shared" si="9"/>
        <v/>
      </c>
      <c r="S66" s="27" t="str">
        <f t="shared" si="9"/>
        <v/>
      </c>
      <c r="T66" s="27" t="str">
        <f t="shared" si="9"/>
        <v/>
      </c>
      <c r="U66" s="27" t="str">
        <f t="shared" si="9"/>
        <v/>
      </c>
      <c r="V66" s="27" t="str">
        <f t="shared" si="9"/>
        <v/>
      </c>
      <c r="W66" s="27" t="str">
        <f t="shared" si="9"/>
        <v/>
      </c>
      <c r="X66" s="27" t="str">
        <f t="shared" si="9"/>
        <v/>
      </c>
      <c r="Y66" s="27" t="str">
        <f t="shared" si="9"/>
        <v/>
      </c>
      <c r="Z66" s="27" t="str">
        <f t="shared" si="10"/>
        <v/>
      </c>
      <c r="AA66" s="27" t="str">
        <f t="shared" si="10"/>
        <v/>
      </c>
      <c r="AB66" s="26" t="str">
        <f ca="1">IF($A66&lt;&gt;"",INDEX([1]DGEDD!K:K,ChronoEBT!$A66),"")</f>
        <v/>
      </c>
    </row>
    <row r="67" spans="1:28" s="28" customFormat="1" ht="44.45" customHeight="1" x14ac:dyDescent="0.2">
      <c r="A67" s="46" t="str">
        <f ca="1">IF(ROW(A58)&lt;=COUNT(EBT!X:X),SMALL(EBT!X:X,ROW(A58)),"")</f>
        <v/>
      </c>
      <c r="B67" s="47" t="str">
        <f t="shared" ca="1" si="5"/>
        <v/>
      </c>
      <c r="C67" s="26" t="str">
        <f ca="1">IF($A67&lt;&gt;"",INDEX(INDIRECT(#REF!&amp;"!C:C"),ChronoEBT!$A67),"")</f>
        <v/>
      </c>
      <c r="D67" s="26" t="str">
        <f ca="1">IF($A67&lt;&gt;"",INDEX(INDIRECT(#REF!&amp;"!g:g"),ChronoEBT!$A67),"")</f>
        <v/>
      </c>
      <c r="E67" s="26" t="str">
        <f ca="1">IF($A67&lt;&gt;"",INDEX(INDIRECT(#REF!&amp;"!j:j"),ChronoEBT!$A67),"")</f>
        <v/>
      </c>
      <c r="F67" s="26" t="e" cm="1">
        <f t="array" aca="1" ref="F67" ca="1">INDEX(EBT!M:M,MATCH(IF($A67&lt;&gt;"",INDEX(EBT!V:V,ChronoEBT!$A67),""),EBT!V:V,0))</f>
        <v>#N/A</v>
      </c>
      <c r="G67" s="26" t="str">
        <f ca="1">IF($A67&lt;&gt;"",INDEX(EBT!L:L,ChronoEBT!$A67),"")</f>
        <v/>
      </c>
      <c r="H67" s="48" t="str" cm="1">
        <f t="array" aca="1" ref="H67" ca="1">IF(AND($A67&lt;&gt;"",ISNUMBER(INDEX(EBT!J:J,ChronoEBT!$A67))),INDEX(EBT!J:J,ChronoEBT!$A67),"")</f>
        <v/>
      </c>
      <c r="I67" s="48" t="str" cm="1">
        <f t="array" aca="1" ref="I67" ca="1">IF(AND($A67&lt;&gt;"",ISNUMBER(INDEX(EBT!K:K,ChronoEBT!$A67))),INDEX(EBT!K:K,ChronoEBT!$A67),"")</f>
        <v/>
      </c>
      <c r="J67" s="27" t="str">
        <f t="shared" si="9"/>
        <v/>
      </c>
      <c r="K67" s="27" t="str">
        <f t="shared" si="9"/>
        <v/>
      </c>
      <c r="L67" s="27" t="str">
        <f t="shared" si="9"/>
        <v/>
      </c>
      <c r="M67" s="27" t="str">
        <f t="shared" si="9"/>
        <v/>
      </c>
      <c r="N67" s="27" t="str">
        <f t="shared" si="9"/>
        <v/>
      </c>
      <c r="O67" s="27" t="str">
        <f t="shared" si="9"/>
        <v/>
      </c>
      <c r="P67" s="27" t="str">
        <f t="shared" si="9"/>
        <v/>
      </c>
      <c r="Q67" s="27" t="str">
        <f t="shared" si="9"/>
        <v/>
      </c>
      <c r="R67" s="27" t="str">
        <f t="shared" si="9"/>
        <v/>
      </c>
      <c r="S67" s="27" t="str">
        <f t="shared" si="9"/>
        <v/>
      </c>
      <c r="T67" s="27" t="str">
        <f t="shared" si="9"/>
        <v/>
      </c>
      <c r="U67" s="27" t="str">
        <f t="shared" si="9"/>
        <v/>
      </c>
      <c r="V67" s="27" t="str">
        <f t="shared" si="9"/>
        <v/>
      </c>
      <c r="W67" s="27" t="str">
        <f t="shared" si="9"/>
        <v/>
      </c>
      <c r="X67" s="27" t="str">
        <f t="shared" si="9"/>
        <v/>
      </c>
      <c r="Y67" s="27" t="str">
        <f t="shared" si="9"/>
        <v/>
      </c>
      <c r="Z67" s="27" t="str">
        <f t="shared" si="10"/>
        <v/>
      </c>
      <c r="AA67" s="27" t="str">
        <f t="shared" si="10"/>
        <v/>
      </c>
      <c r="AB67" s="26" t="str">
        <f ca="1">IF($A67&lt;&gt;"",INDEX([1]DGEDD!K:K,ChronoEBT!$A67),"")</f>
        <v/>
      </c>
    </row>
    <row r="68" spans="1:28" s="28" customFormat="1" ht="44.45" customHeight="1" x14ac:dyDescent="0.2">
      <c r="A68" s="46" t="str">
        <f ca="1">IF(ROW(A59)&lt;=COUNT(EBT!X:X),SMALL(EBT!X:X,ROW(A59)),"")</f>
        <v/>
      </c>
      <c r="B68" s="47" t="str">
        <f t="shared" ca="1" si="5"/>
        <v/>
      </c>
      <c r="C68" s="26" t="str">
        <f ca="1">IF($A68&lt;&gt;"",INDEX(INDIRECT(#REF!&amp;"!C:C"),ChronoEBT!$A68),"")</f>
        <v/>
      </c>
      <c r="D68" s="26" t="str">
        <f ca="1">IF($A68&lt;&gt;"",INDEX(INDIRECT(#REF!&amp;"!g:g"),ChronoEBT!$A68),"")</f>
        <v/>
      </c>
      <c r="E68" s="26" t="str">
        <f ca="1">IF($A68&lt;&gt;"",INDEX(INDIRECT(#REF!&amp;"!j:j"),ChronoEBT!$A68),"")</f>
        <v/>
      </c>
      <c r="F68" s="26" t="e" cm="1">
        <f t="array" aca="1" ref="F68" ca="1">INDEX(EBT!M:M,MATCH(IF($A68&lt;&gt;"",INDEX(EBT!V:V,ChronoEBT!$A68),""),EBT!V:V,0))</f>
        <v>#N/A</v>
      </c>
      <c r="G68" s="26" t="str">
        <f ca="1">IF($A68&lt;&gt;"",INDEX(EBT!L:L,ChronoEBT!$A68),"")</f>
        <v/>
      </c>
      <c r="H68" s="48" t="str" cm="1">
        <f t="array" aca="1" ref="H68" ca="1">IF(AND($A68&lt;&gt;"",ISNUMBER(INDEX(EBT!J:J,ChronoEBT!$A68))),INDEX(EBT!J:J,ChronoEBT!$A68),"")</f>
        <v/>
      </c>
      <c r="I68" s="48" t="str" cm="1">
        <f t="array" aca="1" ref="I68" ca="1">IF(AND($A68&lt;&gt;"",ISNUMBER(INDEX(EBT!K:K,ChronoEBT!$A68))),INDEX(EBT!K:K,ChronoEBT!$A68),"")</f>
        <v/>
      </c>
      <c r="J68" s="27" t="str">
        <f t="shared" si="9"/>
        <v/>
      </c>
      <c r="K68" s="27" t="str">
        <f t="shared" si="9"/>
        <v/>
      </c>
      <c r="L68" s="27" t="str">
        <f t="shared" si="9"/>
        <v/>
      </c>
      <c r="M68" s="27" t="str">
        <f t="shared" si="9"/>
        <v/>
      </c>
      <c r="N68" s="27" t="str">
        <f t="shared" si="9"/>
        <v/>
      </c>
      <c r="O68" s="27" t="str">
        <f t="shared" si="9"/>
        <v/>
      </c>
      <c r="P68" s="27" t="str">
        <f t="shared" si="9"/>
        <v/>
      </c>
      <c r="Q68" s="27" t="str">
        <f t="shared" si="9"/>
        <v/>
      </c>
      <c r="R68" s="27" t="str">
        <f t="shared" si="9"/>
        <v/>
      </c>
      <c r="S68" s="27" t="str">
        <f t="shared" si="9"/>
        <v/>
      </c>
      <c r="T68" s="27" t="str">
        <f t="shared" si="9"/>
        <v/>
      </c>
      <c r="U68" s="27" t="str">
        <f t="shared" si="9"/>
        <v/>
      </c>
      <c r="V68" s="27" t="str">
        <f t="shared" si="9"/>
        <v/>
      </c>
      <c r="W68" s="27" t="str">
        <f t="shared" si="9"/>
        <v/>
      </c>
      <c r="X68" s="27" t="str">
        <f t="shared" si="9"/>
        <v/>
      </c>
      <c r="Y68" s="27" t="str">
        <f t="shared" si="9"/>
        <v/>
      </c>
      <c r="Z68" s="27" t="str">
        <f t="shared" si="10"/>
        <v/>
      </c>
      <c r="AA68" s="27" t="str">
        <f t="shared" si="10"/>
        <v/>
      </c>
      <c r="AB68" s="26" t="str">
        <f ca="1">IF($A68&lt;&gt;"",INDEX([1]DGEDD!K:K,ChronoEBT!$A68),"")</f>
        <v/>
      </c>
    </row>
    <row r="69" spans="1:28" s="28" customFormat="1" ht="44.45" customHeight="1" x14ac:dyDescent="0.2">
      <c r="A69" s="46" t="str">
        <f ca="1">IF(ROW(A60)&lt;=COUNT(EBT!X:X),SMALL(EBT!X:X,ROW(A60)),"")</f>
        <v/>
      </c>
      <c r="B69" s="47" t="str">
        <f t="shared" ca="1" si="5"/>
        <v/>
      </c>
      <c r="C69" s="26" t="str">
        <f ca="1">IF($A69&lt;&gt;"",INDEX(INDIRECT(#REF!&amp;"!C:C"),ChronoEBT!$A69),"")</f>
        <v/>
      </c>
      <c r="D69" s="26" t="str">
        <f ca="1">IF($A69&lt;&gt;"",INDEX(INDIRECT(#REF!&amp;"!g:g"),ChronoEBT!$A69),"")</f>
        <v/>
      </c>
      <c r="E69" s="26" t="str">
        <f ca="1">IF($A69&lt;&gt;"",INDEX(INDIRECT(#REF!&amp;"!j:j"),ChronoEBT!$A69),"")</f>
        <v/>
      </c>
      <c r="F69" s="26" t="e" cm="1">
        <f t="array" aca="1" ref="F69" ca="1">INDEX(EBT!M:M,MATCH(IF($A69&lt;&gt;"",INDEX(EBT!V:V,ChronoEBT!$A69),""),EBT!V:V,0))</f>
        <v>#N/A</v>
      </c>
      <c r="G69" s="26" t="str">
        <f ca="1">IF($A69&lt;&gt;"",INDEX(EBT!L:L,ChronoEBT!$A69),"")</f>
        <v/>
      </c>
      <c r="H69" s="48" t="str" cm="1">
        <f t="array" aca="1" ref="H69" ca="1">IF(AND($A69&lt;&gt;"",ISNUMBER(INDEX(EBT!J:J,ChronoEBT!$A69))),INDEX(EBT!J:J,ChronoEBT!$A69),"")</f>
        <v/>
      </c>
      <c r="I69" s="48" t="str" cm="1">
        <f t="array" aca="1" ref="I69" ca="1">IF(AND($A69&lt;&gt;"",ISNUMBER(INDEX(EBT!K:K,ChronoEBT!$A69))),INDEX(EBT!K:K,ChronoEBT!$A69),"")</f>
        <v/>
      </c>
      <c r="J69" s="27" t="str">
        <f t="shared" si="9"/>
        <v/>
      </c>
      <c r="K69" s="27" t="str">
        <f t="shared" si="9"/>
        <v/>
      </c>
      <c r="L69" s="27" t="str">
        <f t="shared" si="9"/>
        <v/>
      </c>
      <c r="M69" s="27" t="str">
        <f t="shared" si="9"/>
        <v/>
      </c>
      <c r="N69" s="27" t="str">
        <f t="shared" si="9"/>
        <v/>
      </c>
      <c r="O69" s="27" t="str">
        <f t="shared" si="9"/>
        <v/>
      </c>
      <c r="P69" s="27" t="str">
        <f t="shared" si="9"/>
        <v/>
      </c>
      <c r="Q69" s="27" t="str">
        <f t="shared" si="9"/>
        <v/>
      </c>
      <c r="R69" s="27" t="str">
        <f t="shared" si="9"/>
        <v/>
      </c>
      <c r="S69" s="27" t="str">
        <f t="shared" si="9"/>
        <v/>
      </c>
      <c r="T69" s="27" t="str">
        <f t="shared" si="9"/>
        <v/>
      </c>
      <c r="U69" s="27" t="str">
        <f t="shared" si="9"/>
        <v/>
      </c>
      <c r="V69" s="27" t="str">
        <f t="shared" si="9"/>
        <v/>
      </c>
      <c r="W69" s="27" t="str">
        <f t="shared" si="9"/>
        <v/>
      </c>
      <c r="X69" s="27" t="str">
        <f t="shared" si="9"/>
        <v/>
      </c>
      <c r="Y69" s="27" t="str">
        <f t="shared" si="9"/>
        <v/>
      </c>
      <c r="Z69" s="27" t="str">
        <f t="shared" si="10"/>
        <v/>
      </c>
      <c r="AA69" s="27" t="str">
        <f t="shared" si="10"/>
        <v/>
      </c>
      <c r="AB69" s="26" t="str">
        <f ca="1">IF($A69&lt;&gt;"",INDEX([1]DGEDD!K:K,ChronoEBT!$A69),"")</f>
        <v/>
      </c>
    </row>
    <row r="70" spans="1:28" s="28" customFormat="1" ht="44.45" customHeight="1" x14ac:dyDescent="0.2">
      <c r="A70" s="46" t="str">
        <f ca="1">IF(ROW(A61)&lt;=COUNT(EBT!X:X),SMALL(EBT!X:X,ROW(A61)),"")</f>
        <v/>
      </c>
      <c r="B70" s="47" t="str">
        <f t="shared" ca="1" si="5"/>
        <v/>
      </c>
      <c r="C70" s="26" t="str">
        <f ca="1">IF($A70&lt;&gt;"",INDEX(INDIRECT(#REF!&amp;"!C:C"),ChronoEBT!$A70),"")</f>
        <v/>
      </c>
      <c r="D70" s="26" t="str">
        <f ca="1">IF($A70&lt;&gt;"",INDEX(INDIRECT(#REF!&amp;"!g:g"),ChronoEBT!$A70),"")</f>
        <v/>
      </c>
      <c r="E70" s="26" t="str">
        <f ca="1">IF($A70&lt;&gt;"",INDEX(INDIRECT(#REF!&amp;"!j:j"),ChronoEBT!$A70),"")</f>
        <v/>
      </c>
      <c r="F70" s="26" t="e" cm="1">
        <f t="array" aca="1" ref="F70" ca="1">INDEX(EBT!M:M,MATCH(IF($A70&lt;&gt;"",INDEX(EBT!V:V,ChronoEBT!$A70),""),EBT!V:V,0))</f>
        <v>#N/A</v>
      </c>
      <c r="G70" s="26" t="str">
        <f ca="1">IF($A70&lt;&gt;"",INDEX(EBT!L:L,ChronoEBT!$A70),"")</f>
        <v/>
      </c>
      <c r="H70" s="48" t="str" cm="1">
        <f t="array" aca="1" ref="H70" ca="1">IF(AND($A70&lt;&gt;"",ISNUMBER(INDEX(EBT!J:J,ChronoEBT!$A70))),INDEX(EBT!J:J,ChronoEBT!$A70),"")</f>
        <v/>
      </c>
      <c r="I70" s="48" t="str" cm="1">
        <f t="array" aca="1" ref="I70" ca="1">IF(AND($A70&lt;&gt;"",ISNUMBER(INDEX(EBT!K:K,ChronoEBT!$A70))),INDEX(EBT!K:K,ChronoEBT!$A70),"")</f>
        <v/>
      </c>
      <c r="J70" s="27" t="str">
        <f t="shared" si="9"/>
        <v/>
      </c>
      <c r="K70" s="27" t="str">
        <f t="shared" si="9"/>
        <v/>
      </c>
      <c r="L70" s="27" t="str">
        <f t="shared" si="9"/>
        <v/>
      </c>
      <c r="M70" s="27" t="str">
        <f t="shared" si="9"/>
        <v/>
      </c>
      <c r="N70" s="27" t="str">
        <f t="shared" si="9"/>
        <v/>
      </c>
      <c r="O70" s="27" t="str">
        <f t="shared" si="9"/>
        <v/>
      </c>
      <c r="P70" s="27" t="str">
        <f t="shared" si="9"/>
        <v/>
      </c>
      <c r="Q70" s="27" t="str">
        <f t="shared" si="9"/>
        <v/>
      </c>
      <c r="R70" s="27" t="str">
        <f t="shared" si="9"/>
        <v/>
      </c>
      <c r="S70" s="27" t="str">
        <f t="shared" si="9"/>
        <v/>
      </c>
      <c r="T70" s="27" t="str">
        <f t="shared" si="9"/>
        <v/>
      </c>
      <c r="U70" s="27" t="str">
        <f t="shared" si="9"/>
        <v/>
      </c>
      <c r="V70" s="27" t="str">
        <f t="shared" si="9"/>
        <v/>
      </c>
      <c r="W70" s="27" t="str">
        <f t="shared" si="9"/>
        <v/>
      </c>
      <c r="X70" s="27" t="str">
        <f t="shared" si="9"/>
        <v/>
      </c>
      <c r="Y70" s="27" t="str">
        <f t="shared" si="9"/>
        <v/>
      </c>
      <c r="Z70" s="27" t="str">
        <f t="shared" si="10"/>
        <v/>
      </c>
      <c r="AA70" s="27" t="str">
        <f t="shared" si="10"/>
        <v/>
      </c>
      <c r="AB70" s="26" t="str">
        <f ca="1">IF($A70&lt;&gt;"",INDEX([1]DGEDD!K:K,ChronoEBT!$A70),"")</f>
        <v/>
      </c>
    </row>
    <row r="71" spans="1:28" s="28" customFormat="1" ht="44.45" customHeight="1" x14ac:dyDescent="0.2">
      <c r="A71" s="46" t="str">
        <f ca="1">IF(ROW(A62)&lt;=COUNT(EBT!X:X),SMALL(EBT!X:X,ROW(A62)),"")</f>
        <v/>
      </c>
      <c r="B71" s="47" t="str">
        <f t="shared" ca="1" si="5"/>
        <v/>
      </c>
      <c r="C71" s="26" t="str">
        <f ca="1">IF($A71&lt;&gt;"",INDEX(INDIRECT(#REF!&amp;"!C:C"),ChronoEBT!$A71),"")</f>
        <v/>
      </c>
      <c r="D71" s="26" t="str">
        <f ca="1">IF($A71&lt;&gt;"",INDEX(INDIRECT(#REF!&amp;"!g:g"),ChronoEBT!$A71),"")</f>
        <v/>
      </c>
      <c r="E71" s="26" t="str">
        <f ca="1">IF($A71&lt;&gt;"",INDEX(INDIRECT(#REF!&amp;"!j:j"),ChronoEBT!$A71),"")</f>
        <v/>
      </c>
      <c r="F71" s="26" t="e" cm="1">
        <f t="array" aca="1" ref="F71" ca="1">INDEX(EBT!M:M,MATCH(IF($A71&lt;&gt;"",INDEX(EBT!V:V,ChronoEBT!$A71),""),EBT!V:V,0))</f>
        <v>#N/A</v>
      </c>
      <c r="G71" s="26" t="str">
        <f ca="1">IF($A71&lt;&gt;"",INDEX(EBT!L:L,ChronoEBT!$A71),"")</f>
        <v/>
      </c>
      <c r="H71" s="48" t="str" cm="1">
        <f t="array" aca="1" ref="H71" ca="1">IF(AND($A71&lt;&gt;"",ISNUMBER(INDEX(EBT!J:J,ChronoEBT!$A71))),INDEX(EBT!J:J,ChronoEBT!$A71),"")</f>
        <v/>
      </c>
      <c r="I71" s="48" t="str" cm="1">
        <f t="array" aca="1" ref="I71" ca="1">IF(AND($A71&lt;&gt;"",ISNUMBER(INDEX(EBT!K:K,ChronoEBT!$A71))),INDEX(EBT!K:K,ChronoEBT!$A71),"")</f>
        <v/>
      </c>
      <c r="J71" s="27" t="str">
        <f t="shared" ref="J71:Y86" si="11">IF(ISERR(VALUE(TEXT(J$8&amp;"/"&amp;J$6&amp;"/"&amp;J$5,"dd/mm/yyyy")))&lt;&gt;TRUE,IF(AND($A71&lt;&gt;"",VALUE(TEXT(J$8&amp;"/"&amp;J$6&amp;"/"&amp;J$5,"dd/mm/yyyy"))&gt;=$H71,VALUE(TEXT(J$8&amp;"/"&amp;J$6&amp;"/"&amp;J$5,"dd/mm/yyyy"))&lt;=$I71),"a",""),"")</f>
        <v/>
      </c>
      <c r="K71" s="27" t="str">
        <f t="shared" si="11"/>
        <v/>
      </c>
      <c r="L71" s="27" t="str">
        <f t="shared" si="11"/>
        <v/>
      </c>
      <c r="M71" s="27" t="str">
        <f t="shared" si="11"/>
        <v/>
      </c>
      <c r="N71" s="27" t="str">
        <f t="shared" si="11"/>
        <v/>
      </c>
      <c r="O71" s="27" t="str">
        <f t="shared" si="11"/>
        <v/>
      </c>
      <c r="P71" s="27" t="str">
        <f t="shared" si="11"/>
        <v/>
      </c>
      <c r="Q71" s="27" t="str">
        <f t="shared" si="11"/>
        <v/>
      </c>
      <c r="R71" s="27" t="str">
        <f t="shared" si="11"/>
        <v/>
      </c>
      <c r="S71" s="27" t="str">
        <f t="shared" si="11"/>
        <v/>
      </c>
      <c r="T71" s="27" t="str">
        <f t="shared" si="11"/>
        <v/>
      </c>
      <c r="U71" s="27" t="str">
        <f t="shared" si="11"/>
        <v/>
      </c>
      <c r="V71" s="27" t="str">
        <f t="shared" si="11"/>
        <v/>
      </c>
      <c r="W71" s="27" t="str">
        <f t="shared" si="11"/>
        <v/>
      </c>
      <c r="X71" s="27" t="str">
        <f t="shared" si="11"/>
        <v/>
      </c>
      <c r="Y71" s="27" t="str">
        <f t="shared" si="11"/>
        <v/>
      </c>
      <c r="Z71" s="27" t="str">
        <f t="shared" si="10"/>
        <v/>
      </c>
      <c r="AA71" s="27" t="str">
        <f t="shared" si="10"/>
        <v/>
      </c>
      <c r="AB71" s="26" t="str">
        <f ca="1">IF($A71&lt;&gt;"",INDEX([1]DGEDD!K:K,ChronoEBT!$A71),"")</f>
        <v/>
      </c>
    </row>
    <row r="72" spans="1:28" s="28" customFormat="1" ht="44.45" customHeight="1" x14ac:dyDescent="0.2">
      <c r="A72" s="46" t="str">
        <f ca="1">IF(ROW(A63)&lt;=COUNT(EBT!X:X),SMALL(EBT!X:X,ROW(A63)),"")</f>
        <v/>
      </c>
      <c r="B72" s="47" t="str">
        <f t="shared" ca="1" si="5"/>
        <v/>
      </c>
      <c r="C72" s="26" t="str">
        <f ca="1">IF($A72&lt;&gt;"",INDEX(INDIRECT(#REF!&amp;"!C:C"),ChronoEBT!$A72),"")</f>
        <v/>
      </c>
      <c r="D72" s="26" t="str">
        <f ca="1">IF($A72&lt;&gt;"",INDEX(INDIRECT(#REF!&amp;"!g:g"),ChronoEBT!$A72),"")</f>
        <v/>
      </c>
      <c r="E72" s="26" t="str">
        <f ca="1">IF($A72&lt;&gt;"",INDEX(INDIRECT(#REF!&amp;"!j:j"),ChronoEBT!$A72),"")</f>
        <v/>
      </c>
      <c r="F72" s="26" t="e" cm="1">
        <f t="array" aca="1" ref="F72" ca="1">INDEX(EBT!M:M,MATCH(IF($A72&lt;&gt;"",INDEX(EBT!V:V,ChronoEBT!$A72),""),EBT!V:V,0))</f>
        <v>#N/A</v>
      </c>
      <c r="G72" s="26" t="str">
        <f ca="1">IF($A72&lt;&gt;"",INDEX(EBT!L:L,ChronoEBT!$A72),"")</f>
        <v/>
      </c>
      <c r="H72" s="48" t="str" cm="1">
        <f t="array" aca="1" ref="H72" ca="1">IF(AND($A72&lt;&gt;"",ISNUMBER(INDEX(EBT!J:J,ChronoEBT!$A72))),INDEX(EBT!J:J,ChronoEBT!$A72),"")</f>
        <v/>
      </c>
      <c r="I72" s="48" t="str" cm="1">
        <f t="array" aca="1" ref="I72" ca="1">IF(AND($A72&lt;&gt;"",ISNUMBER(INDEX(EBT!K:K,ChronoEBT!$A72))),INDEX(EBT!K:K,ChronoEBT!$A72),"")</f>
        <v/>
      </c>
      <c r="J72" s="27" t="str">
        <f t="shared" si="11"/>
        <v/>
      </c>
      <c r="K72" s="27" t="str">
        <f t="shared" si="11"/>
        <v/>
      </c>
      <c r="L72" s="27" t="str">
        <f t="shared" si="11"/>
        <v/>
      </c>
      <c r="M72" s="27" t="str">
        <f t="shared" si="11"/>
        <v/>
      </c>
      <c r="N72" s="27" t="str">
        <f t="shared" si="11"/>
        <v/>
      </c>
      <c r="O72" s="27" t="str">
        <f t="shared" si="11"/>
        <v/>
      </c>
      <c r="P72" s="27" t="str">
        <f t="shared" si="11"/>
        <v/>
      </c>
      <c r="Q72" s="27" t="str">
        <f t="shared" si="11"/>
        <v/>
      </c>
      <c r="R72" s="27" t="str">
        <f t="shared" si="11"/>
        <v/>
      </c>
      <c r="S72" s="27" t="str">
        <f t="shared" si="11"/>
        <v/>
      </c>
      <c r="T72" s="27" t="str">
        <f t="shared" si="11"/>
        <v/>
      </c>
      <c r="U72" s="27" t="str">
        <f t="shared" si="11"/>
        <v/>
      </c>
      <c r="V72" s="27" t="str">
        <f t="shared" si="11"/>
        <v/>
      </c>
      <c r="W72" s="27" t="str">
        <f t="shared" si="11"/>
        <v/>
      </c>
      <c r="X72" s="27" t="str">
        <f t="shared" si="11"/>
        <v/>
      </c>
      <c r="Y72" s="27" t="str">
        <f t="shared" si="11"/>
        <v/>
      </c>
      <c r="Z72" s="27" t="str">
        <f t="shared" si="10"/>
        <v/>
      </c>
      <c r="AA72" s="27" t="str">
        <f t="shared" si="10"/>
        <v/>
      </c>
      <c r="AB72" s="26" t="str">
        <f ca="1">IF($A72&lt;&gt;"",INDEX([1]DGEDD!K:K,ChronoEBT!$A72),"")</f>
        <v/>
      </c>
    </row>
    <row r="73" spans="1:28" s="28" customFormat="1" ht="44.45" customHeight="1" x14ac:dyDescent="0.2">
      <c r="A73" s="46" t="str">
        <f ca="1">IF(ROW(A64)&lt;=COUNT(EBT!X:X),SMALL(EBT!X:X,ROW(A64)),"")</f>
        <v/>
      </c>
      <c r="B73" s="47" t="str">
        <f t="shared" ca="1" si="5"/>
        <v/>
      </c>
      <c r="C73" s="26" t="str">
        <f ca="1">IF($A73&lt;&gt;"",INDEX(INDIRECT(#REF!&amp;"!C:C"),ChronoEBT!$A73),"")</f>
        <v/>
      </c>
      <c r="D73" s="26" t="str">
        <f ca="1">IF($A73&lt;&gt;"",INDEX(INDIRECT(#REF!&amp;"!g:g"),ChronoEBT!$A73),"")</f>
        <v/>
      </c>
      <c r="E73" s="26" t="str">
        <f ca="1">IF($A73&lt;&gt;"",INDEX(INDIRECT(#REF!&amp;"!j:j"),ChronoEBT!$A73),"")</f>
        <v/>
      </c>
      <c r="F73" s="26" t="e" cm="1">
        <f t="array" aca="1" ref="F73" ca="1">INDEX(EBT!M:M,MATCH(IF($A73&lt;&gt;"",INDEX(EBT!V:V,ChronoEBT!$A73),""),EBT!V:V,0))</f>
        <v>#N/A</v>
      </c>
      <c r="G73" s="26" t="str">
        <f ca="1">IF($A73&lt;&gt;"",INDEX(EBT!L:L,ChronoEBT!$A73),"")</f>
        <v/>
      </c>
      <c r="H73" s="48" t="str" cm="1">
        <f t="array" aca="1" ref="H73" ca="1">IF(AND($A73&lt;&gt;"",ISNUMBER(INDEX(EBT!J:J,ChronoEBT!$A73))),INDEX(EBT!J:J,ChronoEBT!$A73),"")</f>
        <v/>
      </c>
      <c r="I73" s="48" t="str" cm="1">
        <f t="array" aca="1" ref="I73" ca="1">IF(AND($A73&lt;&gt;"",ISNUMBER(INDEX(EBT!K:K,ChronoEBT!$A73))),INDEX(EBT!K:K,ChronoEBT!$A73),"")</f>
        <v/>
      </c>
      <c r="J73" s="27" t="str">
        <f t="shared" si="11"/>
        <v/>
      </c>
      <c r="K73" s="27" t="str">
        <f t="shared" si="11"/>
        <v/>
      </c>
      <c r="L73" s="27" t="str">
        <f t="shared" si="11"/>
        <v/>
      </c>
      <c r="M73" s="27" t="str">
        <f t="shared" si="11"/>
        <v/>
      </c>
      <c r="N73" s="27" t="str">
        <f t="shared" si="11"/>
        <v/>
      </c>
      <c r="O73" s="27" t="str">
        <f t="shared" si="11"/>
        <v/>
      </c>
      <c r="P73" s="27" t="str">
        <f t="shared" si="11"/>
        <v/>
      </c>
      <c r="Q73" s="27" t="str">
        <f t="shared" si="11"/>
        <v/>
      </c>
      <c r="R73" s="27" t="str">
        <f t="shared" si="11"/>
        <v/>
      </c>
      <c r="S73" s="27" t="str">
        <f t="shared" si="11"/>
        <v/>
      </c>
      <c r="T73" s="27" t="str">
        <f t="shared" si="11"/>
        <v/>
      </c>
      <c r="U73" s="27" t="str">
        <f t="shared" si="11"/>
        <v/>
      </c>
      <c r="V73" s="27" t="str">
        <f t="shared" si="11"/>
        <v/>
      </c>
      <c r="W73" s="27" t="str">
        <f t="shared" si="11"/>
        <v/>
      </c>
      <c r="X73" s="27" t="str">
        <f t="shared" si="11"/>
        <v/>
      </c>
      <c r="Y73" s="27" t="str">
        <f t="shared" si="11"/>
        <v/>
      </c>
      <c r="Z73" s="27" t="str">
        <f t="shared" si="10"/>
        <v/>
      </c>
      <c r="AA73" s="27" t="str">
        <f t="shared" si="10"/>
        <v/>
      </c>
      <c r="AB73" s="26" t="str">
        <f ca="1">IF($A73&lt;&gt;"",INDEX([1]DGEDD!K:K,ChronoEBT!$A73),"")</f>
        <v/>
      </c>
    </row>
    <row r="74" spans="1:28" s="28" customFormat="1" ht="44.45" customHeight="1" x14ac:dyDescent="0.2">
      <c r="A74" s="46" t="str">
        <f ca="1">IF(ROW(A65)&lt;=COUNT(EBT!X:X),SMALL(EBT!X:X,ROW(A65)),"")</f>
        <v/>
      </c>
      <c r="B74" s="47" t="str">
        <f t="shared" ca="1" si="5"/>
        <v/>
      </c>
      <c r="C74" s="26" t="str">
        <f ca="1">IF($A74&lt;&gt;"",INDEX(INDIRECT(#REF!&amp;"!C:C"),ChronoEBT!$A74),"")</f>
        <v/>
      </c>
      <c r="D74" s="26" t="str">
        <f ca="1">IF($A74&lt;&gt;"",INDEX(INDIRECT(#REF!&amp;"!g:g"),ChronoEBT!$A74),"")</f>
        <v/>
      </c>
      <c r="E74" s="26" t="str">
        <f ca="1">IF($A74&lt;&gt;"",INDEX(INDIRECT(#REF!&amp;"!j:j"),ChronoEBT!$A74),"")</f>
        <v/>
      </c>
      <c r="F74" s="26" t="e" cm="1">
        <f t="array" aca="1" ref="F74" ca="1">INDEX(EBT!M:M,MATCH(IF($A74&lt;&gt;"",INDEX(EBT!V:V,ChronoEBT!$A74),""),EBT!V:V,0))</f>
        <v>#N/A</v>
      </c>
      <c r="G74" s="26" t="str">
        <f ca="1">IF($A74&lt;&gt;"",INDEX(EBT!L:L,ChronoEBT!$A74),"")</f>
        <v/>
      </c>
      <c r="H74" s="48" t="str" cm="1">
        <f t="array" aca="1" ref="H74" ca="1">IF(AND($A74&lt;&gt;"",ISNUMBER(INDEX(EBT!J:J,ChronoEBT!$A74))),INDEX(EBT!J:J,ChronoEBT!$A74),"")</f>
        <v/>
      </c>
      <c r="I74" s="48" t="str" cm="1">
        <f t="array" aca="1" ref="I74" ca="1">IF(AND($A74&lt;&gt;"",ISNUMBER(INDEX(EBT!K:K,ChronoEBT!$A74))),INDEX(EBT!K:K,ChronoEBT!$A74),"")</f>
        <v/>
      </c>
      <c r="J74" s="27" t="str">
        <f t="shared" si="11"/>
        <v/>
      </c>
      <c r="K74" s="27" t="str">
        <f t="shared" si="11"/>
        <v/>
      </c>
      <c r="L74" s="27" t="str">
        <f t="shared" si="11"/>
        <v/>
      </c>
      <c r="M74" s="27" t="str">
        <f t="shared" si="11"/>
        <v/>
      </c>
      <c r="N74" s="27" t="str">
        <f t="shared" si="11"/>
        <v/>
      </c>
      <c r="O74" s="27" t="str">
        <f t="shared" si="11"/>
        <v/>
      </c>
      <c r="P74" s="27" t="str">
        <f t="shared" si="11"/>
        <v/>
      </c>
      <c r="Q74" s="27" t="str">
        <f t="shared" si="11"/>
        <v/>
      </c>
      <c r="R74" s="27" t="str">
        <f t="shared" si="11"/>
        <v/>
      </c>
      <c r="S74" s="27" t="str">
        <f t="shared" si="11"/>
        <v/>
      </c>
      <c r="T74" s="27" t="str">
        <f t="shared" si="11"/>
        <v/>
      </c>
      <c r="U74" s="27" t="str">
        <f t="shared" si="11"/>
        <v/>
      </c>
      <c r="V74" s="27" t="str">
        <f t="shared" si="11"/>
        <v/>
      </c>
      <c r="W74" s="27" t="str">
        <f t="shared" si="11"/>
        <v/>
      </c>
      <c r="X74" s="27" t="str">
        <f t="shared" si="11"/>
        <v/>
      </c>
      <c r="Y74" s="27" t="str">
        <f t="shared" si="11"/>
        <v/>
      </c>
      <c r="Z74" s="27" t="str">
        <f t="shared" si="10"/>
        <v/>
      </c>
      <c r="AA74" s="27" t="str">
        <f t="shared" si="10"/>
        <v/>
      </c>
      <c r="AB74" s="26" t="str">
        <f ca="1">IF($A74&lt;&gt;"",INDEX([1]DGEDD!K:K,ChronoEBT!$A74),"")</f>
        <v/>
      </c>
    </row>
    <row r="75" spans="1:28" s="28" customFormat="1" ht="44.45" customHeight="1" x14ac:dyDescent="0.2">
      <c r="A75" s="46" t="str">
        <f ca="1">IF(ROW(A66)&lt;=COUNT(EBT!X:X),SMALL(EBT!X:X,ROW(A66)),"")</f>
        <v/>
      </c>
      <c r="B75" s="47" t="str">
        <f t="shared" ref="B75:B138" ca="1" si="12">IF(A75&lt;&gt;"",ROW(A66),"")</f>
        <v/>
      </c>
      <c r="C75" s="26" t="str">
        <f ca="1">IF($A75&lt;&gt;"",INDEX(INDIRECT(#REF!&amp;"!C:C"),ChronoEBT!$A75),"")</f>
        <v/>
      </c>
      <c r="D75" s="26" t="str">
        <f ca="1">IF($A75&lt;&gt;"",INDEX(INDIRECT(#REF!&amp;"!g:g"),ChronoEBT!$A75),"")</f>
        <v/>
      </c>
      <c r="E75" s="26" t="str">
        <f ca="1">IF($A75&lt;&gt;"",INDEX(INDIRECT(#REF!&amp;"!j:j"),ChronoEBT!$A75),"")</f>
        <v/>
      </c>
      <c r="F75" s="26" t="e" cm="1">
        <f t="array" aca="1" ref="F75" ca="1">INDEX(EBT!M:M,MATCH(IF($A75&lt;&gt;"",INDEX(EBT!V:V,ChronoEBT!$A75),""),EBT!V:V,0))</f>
        <v>#N/A</v>
      </c>
      <c r="G75" s="26" t="str">
        <f ca="1">IF($A75&lt;&gt;"",INDEX(EBT!L:L,ChronoEBT!$A75),"")</f>
        <v/>
      </c>
      <c r="H75" s="48" t="str" cm="1">
        <f t="array" aca="1" ref="H75" ca="1">IF(AND($A75&lt;&gt;"",ISNUMBER(INDEX(EBT!J:J,ChronoEBT!$A75))),INDEX(EBT!J:J,ChronoEBT!$A75),"")</f>
        <v/>
      </c>
      <c r="I75" s="48" t="str" cm="1">
        <f t="array" aca="1" ref="I75" ca="1">IF(AND($A75&lt;&gt;"",ISNUMBER(INDEX(EBT!K:K,ChronoEBT!$A75))),INDEX(EBT!K:K,ChronoEBT!$A75),"")</f>
        <v/>
      </c>
      <c r="J75" s="27" t="str">
        <f t="shared" si="11"/>
        <v/>
      </c>
      <c r="K75" s="27" t="str">
        <f t="shared" si="11"/>
        <v/>
      </c>
      <c r="L75" s="27" t="str">
        <f t="shared" si="11"/>
        <v/>
      </c>
      <c r="M75" s="27" t="str">
        <f t="shared" si="11"/>
        <v/>
      </c>
      <c r="N75" s="27" t="str">
        <f t="shared" si="11"/>
        <v/>
      </c>
      <c r="O75" s="27" t="str">
        <f t="shared" si="11"/>
        <v/>
      </c>
      <c r="P75" s="27" t="str">
        <f t="shared" si="11"/>
        <v/>
      </c>
      <c r="Q75" s="27" t="str">
        <f t="shared" si="11"/>
        <v/>
      </c>
      <c r="R75" s="27" t="str">
        <f t="shared" si="11"/>
        <v/>
      </c>
      <c r="S75" s="27" t="str">
        <f t="shared" si="11"/>
        <v/>
      </c>
      <c r="T75" s="27" t="str">
        <f t="shared" si="11"/>
        <v/>
      </c>
      <c r="U75" s="27" t="str">
        <f t="shared" si="11"/>
        <v/>
      </c>
      <c r="V75" s="27" t="str">
        <f t="shared" si="11"/>
        <v/>
      </c>
      <c r="W75" s="27" t="str">
        <f t="shared" si="11"/>
        <v/>
      </c>
      <c r="X75" s="27" t="str">
        <f t="shared" si="11"/>
        <v/>
      </c>
      <c r="Y75" s="27" t="str">
        <f t="shared" si="11"/>
        <v/>
      </c>
      <c r="Z75" s="27" t="str">
        <f t="shared" si="10"/>
        <v/>
      </c>
      <c r="AA75" s="27" t="str">
        <f t="shared" si="10"/>
        <v/>
      </c>
      <c r="AB75" s="26" t="str">
        <f ca="1">IF($A75&lt;&gt;"",INDEX([1]DGEDD!K:K,ChronoEBT!$A75),"")</f>
        <v/>
      </c>
    </row>
    <row r="76" spans="1:28" s="28" customFormat="1" ht="44.45" customHeight="1" x14ac:dyDescent="0.2">
      <c r="A76" s="46" t="str">
        <f ca="1">IF(ROW(A67)&lt;=COUNT(EBT!X:X),SMALL(EBT!X:X,ROW(A67)),"")</f>
        <v/>
      </c>
      <c r="B76" s="47" t="str">
        <f t="shared" ca="1" si="12"/>
        <v/>
      </c>
      <c r="C76" s="26" t="str">
        <f ca="1">IF($A76&lt;&gt;"",INDEX(INDIRECT(#REF!&amp;"!C:C"),ChronoEBT!$A76),"")</f>
        <v/>
      </c>
      <c r="D76" s="26" t="str">
        <f ca="1">IF($A76&lt;&gt;"",INDEX(INDIRECT(#REF!&amp;"!g:g"),ChronoEBT!$A76),"")</f>
        <v/>
      </c>
      <c r="E76" s="26" t="str">
        <f ca="1">IF($A76&lt;&gt;"",INDEX(INDIRECT(#REF!&amp;"!j:j"),ChronoEBT!$A76),"")</f>
        <v/>
      </c>
      <c r="F76" s="26" t="e" cm="1">
        <f t="array" aca="1" ref="F76" ca="1">INDEX(EBT!M:M,MATCH(IF($A76&lt;&gt;"",INDEX(EBT!V:V,ChronoEBT!$A76),""),EBT!V:V,0))</f>
        <v>#N/A</v>
      </c>
      <c r="G76" s="26" t="str">
        <f ca="1">IF($A76&lt;&gt;"",INDEX(EBT!L:L,ChronoEBT!$A76),"")</f>
        <v/>
      </c>
      <c r="H76" s="48" t="str" cm="1">
        <f t="array" aca="1" ref="H76" ca="1">IF(AND($A76&lt;&gt;"",ISNUMBER(INDEX(EBT!J:J,ChronoEBT!$A76))),INDEX(EBT!J:J,ChronoEBT!$A76),"")</f>
        <v/>
      </c>
      <c r="I76" s="48" t="str" cm="1">
        <f t="array" aca="1" ref="I76" ca="1">IF(AND($A76&lt;&gt;"",ISNUMBER(INDEX(EBT!K:K,ChronoEBT!$A76))),INDEX(EBT!K:K,ChronoEBT!$A76),"")</f>
        <v/>
      </c>
      <c r="J76" s="27" t="str">
        <f t="shared" si="11"/>
        <v/>
      </c>
      <c r="K76" s="27" t="str">
        <f t="shared" si="11"/>
        <v/>
      </c>
      <c r="L76" s="27" t="str">
        <f t="shared" si="11"/>
        <v/>
      </c>
      <c r="M76" s="27" t="str">
        <f t="shared" si="11"/>
        <v/>
      </c>
      <c r="N76" s="27" t="str">
        <f t="shared" si="11"/>
        <v/>
      </c>
      <c r="O76" s="27" t="str">
        <f t="shared" si="11"/>
        <v/>
      </c>
      <c r="P76" s="27" t="str">
        <f t="shared" si="11"/>
        <v/>
      </c>
      <c r="Q76" s="27" t="str">
        <f t="shared" si="11"/>
        <v/>
      </c>
      <c r="R76" s="27" t="str">
        <f t="shared" si="11"/>
        <v/>
      </c>
      <c r="S76" s="27" t="str">
        <f t="shared" si="11"/>
        <v/>
      </c>
      <c r="T76" s="27" t="str">
        <f t="shared" si="11"/>
        <v/>
      </c>
      <c r="U76" s="27" t="str">
        <f t="shared" si="11"/>
        <v/>
      </c>
      <c r="V76" s="27" t="str">
        <f t="shared" si="11"/>
        <v/>
      </c>
      <c r="W76" s="27" t="str">
        <f t="shared" si="11"/>
        <v/>
      </c>
      <c r="X76" s="27" t="str">
        <f t="shared" si="11"/>
        <v/>
      </c>
      <c r="Y76" s="27" t="str">
        <f t="shared" si="11"/>
        <v/>
      </c>
      <c r="Z76" s="27" t="str">
        <f t="shared" si="10"/>
        <v/>
      </c>
      <c r="AA76" s="27" t="str">
        <f t="shared" si="10"/>
        <v/>
      </c>
      <c r="AB76" s="26" t="str">
        <f ca="1">IF($A76&lt;&gt;"",INDEX([1]DGEDD!K:K,ChronoEBT!$A76),"")</f>
        <v/>
      </c>
    </row>
    <row r="77" spans="1:28" s="28" customFormat="1" ht="44.45" customHeight="1" x14ac:dyDescent="0.2">
      <c r="A77" s="46" t="str">
        <f ca="1">IF(ROW(A68)&lt;=COUNT(EBT!X:X),SMALL(EBT!X:X,ROW(A68)),"")</f>
        <v/>
      </c>
      <c r="B77" s="47" t="str">
        <f t="shared" ca="1" si="12"/>
        <v/>
      </c>
      <c r="C77" s="26" t="str">
        <f ca="1">IF($A77&lt;&gt;"",INDEX(INDIRECT(#REF!&amp;"!C:C"),ChronoEBT!$A77),"")</f>
        <v/>
      </c>
      <c r="D77" s="26" t="str">
        <f ca="1">IF($A77&lt;&gt;"",INDEX(INDIRECT(#REF!&amp;"!g:g"),ChronoEBT!$A77),"")</f>
        <v/>
      </c>
      <c r="E77" s="26" t="str">
        <f ca="1">IF($A77&lt;&gt;"",INDEX(INDIRECT(#REF!&amp;"!j:j"),ChronoEBT!$A77),"")</f>
        <v/>
      </c>
      <c r="F77" s="26" t="e" cm="1">
        <f t="array" aca="1" ref="F77" ca="1">INDEX(EBT!M:M,MATCH(IF($A77&lt;&gt;"",INDEX(EBT!V:V,ChronoEBT!$A77),""),EBT!V:V,0))</f>
        <v>#N/A</v>
      </c>
      <c r="G77" s="26" t="str">
        <f ca="1">IF($A77&lt;&gt;"",INDEX(EBT!L:L,ChronoEBT!$A77),"")</f>
        <v/>
      </c>
      <c r="H77" s="48" t="str" cm="1">
        <f t="array" aca="1" ref="H77" ca="1">IF(AND($A77&lt;&gt;"",ISNUMBER(INDEX(EBT!J:J,ChronoEBT!$A77))),INDEX(EBT!J:J,ChronoEBT!$A77),"")</f>
        <v/>
      </c>
      <c r="I77" s="48" t="str" cm="1">
        <f t="array" aca="1" ref="I77" ca="1">IF(AND($A77&lt;&gt;"",ISNUMBER(INDEX(EBT!K:K,ChronoEBT!$A77))),INDEX(EBT!K:K,ChronoEBT!$A77),"")</f>
        <v/>
      </c>
      <c r="J77" s="27" t="str">
        <f t="shared" si="11"/>
        <v/>
      </c>
      <c r="K77" s="27" t="str">
        <f t="shared" si="11"/>
        <v/>
      </c>
      <c r="L77" s="27" t="str">
        <f t="shared" si="11"/>
        <v/>
      </c>
      <c r="M77" s="27" t="str">
        <f t="shared" si="11"/>
        <v/>
      </c>
      <c r="N77" s="27" t="str">
        <f t="shared" si="11"/>
        <v/>
      </c>
      <c r="O77" s="27" t="str">
        <f t="shared" si="11"/>
        <v/>
      </c>
      <c r="P77" s="27" t="str">
        <f t="shared" si="11"/>
        <v/>
      </c>
      <c r="Q77" s="27" t="str">
        <f t="shared" si="11"/>
        <v/>
      </c>
      <c r="R77" s="27" t="str">
        <f t="shared" si="11"/>
        <v/>
      </c>
      <c r="S77" s="27" t="str">
        <f t="shared" si="11"/>
        <v/>
      </c>
      <c r="T77" s="27" t="str">
        <f t="shared" si="11"/>
        <v/>
      </c>
      <c r="U77" s="27" t="str">
        <f t="shared" si="11"/>
        <v/>
      </c>
      <c r="V77" s="27" t="str">
        <f t="shared" si="11"/>
        <v/>
      </c>
      <c r="W77" s="27" t="str">
        <f t="shared" si="11"/>
        <v/>
      </c>
      <c r="X77" s="27" t="str">
        <f t="shared" si="11"/>
        <v/>
      </c>
      <c r="Y77" s="27" t="str">
        <f t="shared" si="11"/>
        <v/>
      </c>
      <c r="Z77" s="27" t="str">
        <f t="shared" si="10"/>
        <v/>
      </c>
      <c r="AA77" s="27" t="str">
        <f t="shared" si="10"/>
        <v/>
      </c>
      <c r="AB77" s="26" t="str">
        <f ca="1">IF($A77&lt;&gt;"",INDEX([1]DGEDD!K:K,ChronoEBT!$A77),"")</f>
        <v/>
      </c>
    </row>
    <row r="78" spans="1:28" s="28" customFormat="1" ht="44.45" customHeight="1" x14ac:dyDescent="0.2">
      <c r="A78" s="46" t="str">
        <f ca="1">IF(ROW(A69)&lt;=COUNT(EBT!X:X),SMALL(EBT!X:X,ROW(A69)),"")</f>
        <v/>
      </c>
      <c r="B78" s="47" t="str">
        <f t="shared" ca="1" si="12"/>
        <v/>
      </c>
      <c r="C78" s="26" t="str">
        <f ca="1">IF($A78&lt;&gt;"",INDEX(INDIRECT(#REF!&amp;"!C:C"),ChronoEBT!$A78),"")</f>
        <v/>
      </c>
      <c r="D78" s="26" t="str">
        <f ca="1">IF($A78&lt;&gt;"",INDEX(INDIRECT(#REF!&amp;"!g:g"),ChronoEBT!$A78),"")</f>
        <v/>
      </c>
      <c r="E78" s="26" t="str">
        <f ca="1">IF($A78&lt;&gt;"",INDEX(INDIRECT(#REF!&amp;"!j:j"),ChronoEBT!$A78),"")</f>
        <v/>
      </c>
      <c r="F78" s="26" t="e" cm="1">
        <f t="array" aca="1" ref="F78" ca="1">INDEX(EBT!M:M,MATCH(IF($A78&lt;&gt;"",INDEX(EBT!V:V,ChronoEBT!$A78),""),EBT!V:V,0))</f>
        <v>#N/A</v>
      </c>
      <c r="G78" s="26" t="str">
        <f ca="1">IF($A78&lt;&gt;"",INDEX(EBT!L:L,ChronoEBT!$A78),"")</f>
        <v/>
      </c>
      <c r="H78" s="48" t="str" cm="1">
        <f t="array" aca="1" ref="H78" ca="1">IF(AND($A78&lt;&gt;"",ISNUMBER(INDEX(EBT!J:J,ChronoEBT!$A78))),INDEX(EBT!J:J,ChronoEBT!$A78),"")</f>
        <v/>
      </c>
      <c r="I78" s="48" t="str" cm="1">
        <f t="array" aca="1" ref="I78" ca="1">IF(AND($A78&lt;&gt;"",ISNUMBER(INDEX(EBT!K:K,ChronoEBT!$A78))),INDEX(EBT!K:K,ChronoEBT!$A78),"")</f>
        <v/>
      </c>
      <c r="J78" s="27" t="str">
        <f t="shared" si="11"/>
        <v/>
      </c>
      <c r="K78" s="27" t="str">
        <f t="shared" si="11"/>
        <v/>
      </c>
      <c r="L78" s="27" t="str">
        <f t="shared" si="11"/>
        <v/>
      </c>
      <c r="M78" s="27" t="str">
        <f t="shared" si="11"/>
        <v/>
      </c>
      <c r="N78" s="27" t="str">
        <f t="shared" si="11"/>
        <v/>
      </c>
      <c r="O78" s="27" t="str">
        <f t="shared" si="11"/>
        <v/>
      </c>
      <c r="P78" s="27" t="str">
        <f t="shared" si="11"/>
        <v/>
      </c>
      <c r="Q78" s="27" t="str">
        <f t="shared" si="11"/>
        <v/>
      </c>
      <c r="R78" s="27" t="str">
        <f t="shared" si="11"/>
        <v/>
      </c>
      <c r="S78" s="27" t="str">
        <f t="shared" si="11"/>
        <v/>
      </c>
      <c r="T78" s="27" t="str">
        <f t="shared" si="11"/>
        <v/>
      </c>
      <c r="U78" s="27" t="str">
        <f t="shared" si="11"/>
        <v/>
      </c>
      <c r="V78" s="27" t="str">
        <f t="shared" si="11"/>
        <v/>
      </c>
      <c r="W78" s="27" t="str">
        <f t="shared" si="11"/>
        <v/>
      </c>
      <c r="X78" s="27" t="str">
        <f t="shared" si="11"/>
        <v/>
      </c>
      <c r="Y78" s="27" t="str">
        <f t="shared" si="11"/>
        <v/>
      </c>
      <c r="Z78" s="27" t="str">
        <f t="shared" si="10"/>
        <v/>
      </c>
      <c r="AA78" s="27" t="str">
        <f t="shared" si="10"/>
        <v/>
      </c>
      <c r="AB78" s="26" t="str">
        <f ca="1">IF($A78&lt;&gt;"",INDEX([1]DGEDD!K:K,ChronoEBT!$A78),"")</f>
        <v/>
      </c>
    </row>
    <row r="79" spans="1:28" s="28" customFormat="1" ht="44.45" customHeight="1" x14ac:dyDescent="0.2">
      <c r="A79" s="46" t="str">
        <f ca="1">IF(ROW(A70)&lt;=COUNT(EBT!X:X),SMALL(EBT!X:X,ROW(A70)),"")</f>
        <v/>
      </c>
      <c r="B79" s="47" t="str">
        <f t="shared" ca="1" si="12"/>
        <v/>
      </c>
      <c r="C79" s="26" t="str">
        <f ca="1">IF($A79&lt;&gt;"",INDEX(INDIRECT(#REF!&amp;"!C:C"),ChronoEBT!$A79),"")</f>
        <v/>
      </c>
      <c r="D79" s="26" t="str">
        <f ca="1">IF($A79&lt;&gt;"",INDEX(INDIRECT(#REF!&amp;"!g:g"),ChronoEBT!$A79),"")</f>
        <v/>
      </c>
      <c r="E79" s="26" t="str">
        <f ca="1">IF($A79&lt;&gt;"",INDEX(INDIRECT(#REF!&amp;"!j:j"),ChronoEBT!$A79),"")</f>
        <v/>
      </c>
      <c r="F79" s="26" t="e" cm="1">
        <f t="array" aca="1" ref="F79" ca="1">INDEX(EBT!M:M,MATCH(IF($A79&lt;&gt;"",INDEX(EBT!V:V,ChronoEBT!$A79),""),EBT!V:V,0))</f>
        <v>#N/A</v>
      </c>
      <c r="G79" s="26" t="str">
        <f ca="1">IF($A79&lt;&gt;"",INDEX(EBT!L:L,ChronoEBT!$A79),"")</f>
        <v/>
      </c>
      <c r="H79" s="48" t="str" cm="1">
        <f t="array" aca="1" ref="H79" ca="1">IF(AND($A79&lt;&gt;"",ISNUMBER(INDEX(EBT!J:J,ChronoEBT!$A79))),INDEX(EBT!J:J,ChronoEBT!$A79),"")</f>
        <v/>
      </c>
      <c r="I79" s="48" t="str" cm="1">
        <f t="array" aca="1" ref="I79" ca="1">IF(AND($A79&lt;&gt;"",ISNUMBER(INDEX(EBT!K:K,ChronoEBT!$A79))),INDEX(EBT!K:K,ChronoEBT!$A79),"")</f>
        <v/>
      </c>
      <c r="J79" s="27" t="str">
        <f t="shared" si="11"/>
        <v/>
      </c>
      <c r="K79" s="27" t="str">
        <f t="shared" si="11"/>
        <v/>
      </c>
      <c r="L79" s="27" t="str">
        <f t="shared" si="11"/>
        <v/>
      </c>
      <c r="M79" s="27" t="str">
        <f t="shared" si="11"/>
        <v/>
      </c>
      <c r="N79" s="27" t="str">
        <f t="shared" si="11"/>
        <v/>
      </c>
      <c r="O79" s="27" t="str">
        <f t="shared" si="11"/>
        <v/>
      </c>
      <c r="P79" s="27" t="str">
        <f t="shared" si="11"/>
        <v/>
      </c>
      <c r="Q79" s="27" t="str">
        <f t="shared" si="11"/>
        <v/>
      </c>
      <c r="R79" s="27" t="str">
        <f t="shared" si="11"/>
        <v/>
      </c>
      <c r="S79" s="27" t="str">
        <f t="shared" si="11"/>
        <v/>
      </c>
      <c r="T79" s="27" t="str">
        <f t="shared" si="11"/>
        <v/>
      </c>
      <c r="U79" s="27" t="str">
        <f t="shared" si="11"/>
        <v/>
      </c>
      <c r="V79" s="27" t="str">
        <f t="shared" si="11"/>
        <v/>
      </c>
      <c r="W79" s="27" t="str">
        <f t="shared" si="11"/>
        <v/>
      </c>
      <c r="X79" s="27" t="str">
        <f t="shared" si="11"/>
        <v/>
      </c>
      <c r="Y79" s="27" t="str">
        <f t="shared" si="11"/>
        <v/>
      </c>
      <c r="Z79" s="27" t="str">
        <f t="shared" si="10"/>
        <v/>
      </c>
      <c r="AA79" s="27" t="str">
        <f t="shared" si="10"/>
        <v/>
      </c>
      <c r="AB79" s="26" t="str">
        <f ca="1">IF($A79&lt;&gt;"",INDEX([1]DGEDD!K:K,ChronoEBT!$A79),"")</f>
        <v/>
      </c>
    </row>
    <row r="80" spans="1:28" s="28" customFormat="1" ht="44.45" customHeight="1" x14ac:dyDescent="0.2">
      <c r="A80" s="46" t="str">
        <f ca="1">IF(ROW(A71)&lt;=COUNT(EBT!X:X),SMALL(EBT!X:X,ROW(A71)),"")</f>
        <v/>
      </c>
      <c r="B80" s="47" t="str">
        <f t="shared" ca="1" si="12"/>
        <v/>
      </c>
      <c r="C80" s="26" t="str">
        <f ca="1">IF($A80&lt;&gt;"",INDEX(INDIRECT(#REF!&amp;"!C:C"),ChronoEBT!$A80),"")</f>
        <v/>
      </c>
      <c r="D80" s="26" t="str">
        <f ca="1">IF($A80&lt;&gt;"",INDEX(INDIRECT(#REF!&amp;"!g:g"),ChronoEBT!$A80),"")</f>
        <v/>
      </c>
      <c r="E80" s="26" t="str">
        <f ca="1">IF($A80&lt;&gt;"",INDEX(INDIRECT(#REF!&amp;"!j:j"),ChronoEBT!$A80),"")</f>
        <v/>
      </c>
      <c r="F80" s="26" t="e" cm="1">
        <f t="array" aca="1" ref="F80" ca="1">INDEX(EBT!M:M,MATCH(IF($A80&lt;&gt;"",INDEX(EBT!V:V,ChronoEBT!$A80),""),EBT!V:V,0))</f>
        <v>#N/A</v>
      </c>
      <c r="G80" s="26" t="str">
        <f ca="1">IF($A80&lt;&gt;"",INDEX(EBT!L:L,ChronoEBT!$A80),"")</f>
        <v/>
      </c>
      <c r="H80" s="48" t="str" cm="1">
        <f t="array" aca="1" ref="H80" ca="1">IF(AND($A80&lt;&gt;"",ISNUMBER(INDEX(EBT!J:J,ChronoEBT!$A80))),INDEX(EBT!J:J,ChronoEBT!$A80),"")</f>
        <v/>
      </c>
      <c r="I80" s="48" t="str" cm="1">
        <f t="array" aca="1" ref="I80" ca="1">IF(AND($A80&lt;&gt;"",ISNUMBER(INDEX(EBT!K:K,ChronoEBT!$A80))),INDEX(EBT!K:K,ChronoEBT!$A80),"")</f>
        <v/>
      </c>
      <c r="J80" s="27" t="str">
        <f t="shared" si="11"/>
        <v/>
      </c>
      <c r="K80" s="27" t="str">
        <f t="shared" si="11"/>
        <v/>
      </c>
      <c r="L80" s="27" t="str">
        <f t="shared" si="11"/>
        <v/>
      </c>
      <c r="M80" s="27" t="str">
        <f t="shared" si="11"/>
        <v/>
      </c>
      <c r="N80" s="27" t="str">
        <f t="shared" si="11"/>
        <v/>
      </c>
      <c r="O80" s="27" t="str">
        <f t="shared" si="11"/>
        <v/>
      </c>
      <c r="P80" s="27" t="str">
        <f t="shared" si="11"/>
        <v/>
      </c>
      <c r="Q80" s="27" t="str">
        <f t="shared" si="11"/>
        <v/>
      </c>
      <c r="R80" s="27" t="str">
        <f t="shared" si="11"/>
        <v/>
      </c>
      <c r="S80" s="27" t="str">
        <f t="shared" si="11"/>
        <v/>
      </c>
      <c r="T80" s="27" t="str">
        <f t="shared" si="11"/>
        <v/>
      </c>
      <c r="U80" s="27" t="str">
        <f t="shared" si="11"/>
        <v/>
      </c>
      <c r="V80" s="27" t="str">
        <f t="shared" si="11"/>
        <v/>
      </c>
      <c r="W80" s="27" t="str">
        <f t="shared" si="11"/>
        <v/>
      </c>
      <c r="X80" s="27" t="str">
        <f t="shared" si="11"/>
        <v/>
      </c>
      <c r="Y80" s="27" t="str">
        <f t="shared" si="11"/>
        <v/>
      </c>
      <c r="Z80" s="27" t="str">
        <f t="shared" si="10"/>
        <v/>
      </c>
      <c r="AA80" s="27" t="str">
        <f t="shared" si="10"/>
        <v/>
      </c>
      <c r="AB80" s="26" t="str">
        <f ca="1">IF($A80&lt;&gt;"",INDEX([1]DGEDD!K:K,ChronoEBT!$A80),"")</f>
        <v/>
      </c>
    </row>
    <row r="81" spans="1:28" s="28" customFormat="1" ht="44.45" customHeight="1" x14ac:dyDescent="0.2">
      <c r="A81" s="46" t="str">
        <f ca="1">IF(ROW(A72)&lt;=COUNT(EBT!X:X),SMALL(EBT!X:X,ROW(A72)),"")</f>
        <v/>
      </c>
      <c r="B81" s="47" t="str">
        <f t="shared" ca="1" si="12"/>
        <v/>
      </c>
      <c r="C81" s="26" t="str">
        <f ca="1">IF($A81&lt;&gt;"",INDEX(INDIRECT(#REF!&amp;"!C:C"),ChronoEBT!$A81),"")</f>
        <v/>
      </c>
      <c r="D81" s="26" t="str">
        <f ca="1">IF($A81&lt;&gt;"",INDEX(INDIRECT(#REF!&amp;"!g:g"),ChronoEBT!$A81),"")</f>
        <v/>
      </c>
      <c r="E81" s="26" t="str">
        <f ca="1">IF($A81&lt;&gt;"",INDEX(INDIRECT(#REF!&amp;"!j:j"),ChronoEBT!$A81),"")</f>
        <v/>
      </c>
      <c r="F81" s="26" t="e" cm="1">
        <f t="array" aca="1" ref="F81" ca="1">INDEX(EBT!M:M,MATCH(IF($A81&lt;&gt;"",INDEX(EBT!V:V,ChronoEBT!$A81),""),EBT!V:V,0))</f>
        <v>#N/A</v>
      </c>
      <c r="G81" s="26" t="str">
        <f ca="1">IF($A81&lt;&gt;"",INDEX(EBT!L:L,ChronoEBT!$A81),"")</f>
        <v/>
      </c>
      <c r="H81" s="48" t="str" cm="1">
        <f t="array" aca="1" ref="H81" ca="1">IF(AND($A81&lt;&gt;"",ISNUMBER(INDEX(EBT!J:J,ChronoEBT!$A81))),INDEX(EBT!J:J,ChronoEBT!$A81),"")</f>
        <v/>
      </c>
      <c r="I81" s="48" t="str" cm="1">
        <f t="array" aca="1" ref="I81" ca="1">IF(AND($A81&lt;&gt;"",ISNUMBER(INDEX(EBT!K:K,ChronoEBT!$A81))),INDEX(EBT!K:K,ChronoEBT!$A81),"")</f>
        <v/>
      </c>
      <c r="J81" s="27" t="str">
        <f t="shared" si="11"/>
        <v/>
      </c>
      <c r="K81" s="27" t="str">
        <f t="shared" si="11"/>
        <v/>
      </c>
      <c r="L81" s="27" t="str">
        <f t="shared" si="11"/>
        <v/>
      </c>
      <c r="M81" s="27" t="str">
        <f t="shared" si="11"/>
        <v/>
      </c>
      <c r="N81" s="27" t="str">
        <f t="shared" si="11"/>
        <v/>
      </c>
      <c r="O81" s="27" t="str">
        <f t="shared" si="11"/>
        <v/>
      </c>
      <c r="P81" s="27" t="str">
        <f t="shared" si="11"/>
        <v/>
      </c>
      <c r="Q81" s="27" t="str">
        <f t="shared" si="11"/>
        <v/>
      </c>
      <c r="R81" s="27" t="str">
        <f t="shared" si="11"/>
        <v/>
      </c>
      <c r="S81" s="27" t="str">
        <f t="shared" si="11"/>
        <v/>
      </c>
      <c r="T81" s="27" t="str">
        <f t="shared" si="11"/>
        <v/>
      </c>
      <c r="U81" s="27" t="str">
        <f t="shared" si="11"/>
        <v/>
      </c>
      <c r="V81" s="27" t="str">
        <f t="shared" si="11"/>
        <v/>
      </c>
      <c r="W81" s="27" t="str">
        <f t="shared" si="11"/>
        <v/>
      </c>
      <c r="X81" s="27" t="str">
        <f t="shared" si="11"/>
        <v/>
      </c>
      <c r="Y81" s="27" t="str">
        <f t="shared" si="11"/>
        <v/>
      </c>
      <c r="Z81" s="27" t="str">
        <f t="shared" si="10"/>
        <v/>
      </c>
      <c r="AA81" s="27" t="str">
        <f t="shared" si="10"/>
        <v/>
      </c>
      <c r="AB81" s="26" t="str">
        <f ca="1">IF($A81&lt;&gt;"",INDEX([1]DGEDD!K:K,ChronoEBT!$A81),"")</f>
        <v/>
      </c>
    </row>
    <row r="82" spans="1:28" s="28" customFormat="1" ht="44.45" customHeight="1" x14ac:dyDescent="0.2">
      <c r="A82" s="46" t="str">
        <f ca="1">IF(ROW(A73)&lt;=COUNT(EBT!X:X),SMALL(EBT!X:X,ROW(A73)),"")</f>
        <v/>
      </c>
      <c r="B82" s="47" t="str">
        <f t="shared" ca="1" si="12"/>
        <v/>
      </c>
      <c r="C82" s="26" t="str">
        <f ca="1">IF($A82&lt;&gt;"",INDEX(INDIRECT(#REF!&amp;"!C:C"),ChronoEBT!$A82),"")</f>
        <v/>
      </c>
      <c r="D82" s="26" t="str">
        <f ca="1">IF($A82&lt;&gt;"",INDEX(INDIRECT(#REF!&amp;"!g:g"),ChronoEBT!$A82),"")</f>
        <v/>
      </c>
      <c r="E82" s="26" t="str">
        <f ca="1">IF($A82&lt;&gt;"",INDEX(INDIRECT(#REF!&amp;"!j:j"),ChronoEBT!$A82),"")</f>
        <v/>
      </c>
      <c r="F82" s="26" t="e" cm="1">
        <f t="array" aca="1" ref="F82" ca="1">INDEX(EBT!M:M,MATCH(IF($A82&lt;&gt;"",INDEX(EBT!V:V,ChronoEBT!$A82),""),EBT!V:V,0))</f>
        <v>#N/A</v>
      </c>
      <c r="G82" s="26" t="str">
        <f ca="1">IF($A82&lt;&gt;"",INDEX(EBT!L:L,ChronoEBT!$A82),"")</f>
        <v/>
      </c>
      <c r="H82" s="48" t="str" cm="1">
        <f t="array" aca="1" ref="H82" ca="1">IF(AND($A82&lt;&gt;"",ISNUMBER(INDEX(EBT!J:J,ChronoEBT!$A82))),INDEX(EBT!J:J,ChronoEBT!$A82),"")</f>
        <v/>
      </c>
      <c r="I82" s="48" t="str" cm="1">
        <f t="array" aca="1" ref="I82" ca="1">IF(AND($A82&lt;&gt;"",ISNUMBER(INDEX(EBT!K:K,ChronoEBT!$A82))),INDEX(EBT!K:K,ChronoEBT!$A82),"")</f>
        <v/>
      </c>
      <c r="J82" s="27" t="str">
        <f t="shared" si="11"/>
        <v/>
      </c>
      <c r="K82" s="27" t="str">
        <f t="shared" si="11"/>
        <v/>
      </c>
      <c r="L82" s="27" t="str">
        <f t="shared" si="11"/>
        <v/>
      </c>
      <c r="M82" s="27" t="str">
        <f t="shared" si="11"/>
        <v/>
      </c>
      <c r="N82" s="27" t="str">
        <f t="shared" si="11"/>
        <v/>
      </c>
      <c r="O82" s="27" t="str">
        <f t="shared" si="11"/>
        <v/>
      </c>
      <c r="P82" s="27" t="str">
        <f t="shared" si="11"/>
        <v/>
      </c>
      <c r="Q82" s="27" t="str">
        <f t="shared" si="11"/>
        <v/>
      </c>
      <c r="R82" s="27" t="str">
        <f t="shared" si="11"/>
        <v/>
      </c>
      <c r="S82" s="27" t="str">
        <f t="shared" si="11"/>
        <v/>
      </c>
      <c r="T82" s="27" t="str">
        <f t="shared" si="11"/>
        <v/>
      </c>
      <c r="U82" s="27" t="str">
        <f t="shared" si="11"/>
        <v/>
      </c>
      <c r="V82" s="27" t="str">
        <f t="shared" si="11"/>
        <v/>
      </c>
      <c r="W82" s="27" t="str">
        <f t="shared" si="11"/>
        <v/>
      </c>
      <c r="X82" s="27" t="str">
        <f t="shared" si="11"/>
        <v/>
      </c>
      <c r="Y82" s="27" t="str">
        <f t="shared" si="11"/>
        <v/>
      </c>
      <c r="Z82" s="27" t="str">
        <f t="shared" si="10"/>
        <v/>
      </c>
      <c r="AA82" s="27" t="str">
        <f t="shared" si="10"/>
        <v/>
      </c>
      <c r="AB82" s="26" t="str">
        <f ca="1">IF($A82&lt;&gt;"",INDEX([1]DGEDD!K:K,ChronoEBT!$A82),"")</f>
        <v/>
      </c>
    </row>
    <row r="83" spans="1:28" s="28" customFormat="1" ht="44.45" customHeight="1" x14ac:dyDescent="0.2">
      <c r="A83" s="46" t="str">
        <f ca="1">IF(ROW(A74)&lt;=COUNT(EBT!X:X),SMALL(EBT!X:X,ROW(A74)),"")</f>
        <v/>
      </c>
      <c r="B83" s="47" t="str">
        <f t="shared" ca="1" si="12"/>
        <v/>
      </c>
      <c r="C83" s="26" t="str">
        <f ca="1">IF($A83&lt;&gt;"",INDEX(INDIRECT(#REF!&amp;"!C:C"),ChronoEBT!$A83),"")</f>
        <v/>
      </c>
      <c r="D83" s="26" t="str">
        <f ca="1">IF($A83&lt;&gt;"",INDEX(INDIRECT(#REF!&amp;"!g:g"),ChronoEBT!$A83),"")</f>
        <v/>
      </c>
      <c r="E83" s="26" t="str">
        <f ca="1">IF($A83&lt;&gt;"",INDEX(INDIRECT(#REF!&amp;"!j:j"),ChronoEBT!$A83),"")</f>
        <v/>
      </c>
      <c r="F83" s="26" t="e" cm="1">
        <f t="array" aca="1" ref="F83" ca="1">INDEX(EBT!M:M,MATCH(IF($A83&lt;&gt;"",INDEX(EBT!V:V,ChronoEBT!$A83),""),EBT!V:V,0))</f>
        <v>#N/A</v>
      </c>
      <c r="G83" s="26" t="str">
        <f ca="1">IF($A83&lt;&gt;"",INDEX(EBT!L:L,ChronoEBT!$A83),"")</f>
        <v/>
      </c>
      <c r="H83" s="48" t="str" cm="1">
        <f t="array" aca="1" ref="H83" ca="1">IF(AND($A83&lt;&gt;"",ISNUMBER(INDEX(EBT!J:J,ChronoEBT!$A83))),INDEX(EBT!J:J,ChronoEBT!$A83),"")</f>
        <v/>
      </c>
      <c r="I83" s="48" t="str" cm="1">
        <f t="array" aca="1" ref="I83" ca="1">IF(AND($A83&lt;&gt;"",ISNUMBER(INDEX(EBT!K:K,ChronoEBT!$A83))),INDEX(EBT!K:K,ChronoEBT!$A83),"")</f>
        <v/>
      </c>
      <c r="J83" s="27" t="str">
        <f t="shared" si="11"/>
        <v/>
      </c>
      <c r="K83" s="27" t="str">
        <f t="shared" si="11"/>
        <v/>
      </c>
      <c r="L83" s="27" t="str">
        <f t="shared" si="11"/>
        <v/>
      </c>
      <c r="M83" s="27" t="str">
        <f t="shared" si="11"/>
        <v/>
      </c>
      <c r="N83" s="27" t="str">
        <f t="shared" si="11"/>
        <v/>
      </c>
      <c r="O83" s="27" t="str">
        <f t="shared" si="11"/>
        <v/>
      </c>
      <c r="P83" s="27" t="str">
        <f t="shared" si="11"/>
        <v/>
      </c>
      <c r="Q83" s="27" t="str">
        <f t="shared" si="11"/>
        <v/>
      </c>
      <c r="R83" s="27" t="str">
        <f t="shared" si="11"/>
        <v/>
      </c>
      <c r="S83" s="27" t="str">
        <f t="shared" si="11"/>
        <v/>
      </c>
      <c r="T83" s="27" t="str">
        <f t="shared" si="11"/>
        <v/>
      </c>
      <c r="U83" s="27" t="str">
        <f t="shared" si="11"/>
        <v/>
      </c>
      <c r="V83" s="27" t="str">
        <f t="shared" si="11"/>
        <v/>
      </c>
      <c r="W83" s="27" t="str">
        <f t="shared" si="11"/>
        <v/>
      </c>
      <c r="X83" s="27" t="str">
        <f t="shared" si="11"/>
        <v/>
      </c>
      <c r="Y83" s="27" t="str">
        <f t="shared" si="11"/>
        <v/>
      </c>
      <c r="Z83" s="27" t="str">
        <f t="shared" si="10"/>
        <v/>
      </c>
      <c r="AA83" s="27" t="str">
        <f t="shared" si="10"/>
        <v/>
      </c>
      <c r="AB83" s="26" t="str">
        <f ca="1">IF($A83&lt;&gt;"",INDEX([1]DGEDD!K:K,ChronoEBT!$A83),"")</f>
        <v/>
      </c>
    </row>
    <row r="84" spans="1:28" s="28" customFormat="1" ht="44.45" customHeight="1" x14ac:dyDescent="0.2">
      <c r="A84" s="46" t="str">
        <f ca="1">IF(ROW(A75)&lt;=COUNT(EBT!X:X),SMALL(EBT!X:X,ROW(A75)),"")</f>
        <v/>
      </c>
      <c r="B84" s="47" t="str">
        <f t="shared" ca="1" si="12"/>
        <v/>
      </c>
      <c r="C84" s="26" t="str">
        <f ca="1">IF($A84&lt;&gt;"",INDEX(INDIRECT(#REF!&amp;"!C:C"),ChronoEBT!$A84),"")</f>
        <v/>
      </c>
      <c r="D84" s="26" t="str">
        <f ca="1">IF($A84&lt;&gt;"",INDEX(INDIRECT(#REF!&amp;"!g:g"),ChronoEBT!$A84),"")</f>
        <v/>
      </c>
      <c r="E84" s="26" t="str">
        <f ca="1">IF($A84&lt;&gt;"",INDEX(INDIRECT(#REF!&amp;"!j:j"),ChronoEBT!$A84),"")</f>
        <v/>
      </c>
      <c r="F84" s="26" t="e" cm="1">
        <f t="array" aca="1" ref="F84" ca="1">INDEX(EBT!M:M,MATCH(IF($A84&lt;&gt;"",INDEX(EBT!V:V,ChronoEBT!$A84),""),EBT!V:V,0))</f>
        <v>#N/A</v>
      </c>
      <c r="G84" s="26" t="str">
        <f ca="1">IF($A84&lt;&gt;"",INDEX(EBT!L:L,ChronoEBT!$A84),"")</f>
        <v/>
      </c>
      <c r="H84" s="48" t="str" cm="1">
        <f t="array" aca="1" ref="H84" ca="1">IF(AND($A84&lt;&gt;"",ISNUMBER(INDEX(EBT!J:J,ChronoEBT!$A84))),INDEX(EBT!J:J,ChronoEBT!$A84),"")</f>
        <v/>
      </c>
      <c r="I84" s="48" t="str" cm="1">
        <f t="array" aca="1" ref="I84" ca="1">IF(AND($A84&lt;&gt;"",ISNUMBER(INDEX(EBT!K:K,ChronoEBT!$A84))),INDEX(EBT!K:K,ChronoEBT!$A84),"")</f>
        <v/>
      </c>
      <c r="J84" s="27" t="str">
        <f t="shared" si="11"/>
        <v/>
      </c>
      <c r="K84" s="27" t="str">
        <f t="shared" si="11"/>
        <v/>
      </c>
      <c r="L84" s="27" t="str">
        <f t="shared" si="11"/>
        <v/>
      </c>
      <c r="M84" s="27" t="str">
        <f t="shared" si="11"/>
        <v/>
      </c>
      <c r="N84" s="27" t="str">
        <f t="shared" si="11"/>
        <v/>
      </c>
      <c r="O84" s="27" t="str">
        <f t="shared" si="11"/>
        <v/>
      </c>
      <c r="P84" s="27" t="str">
        <f t="shared" si="11"/>
        <v/>
      </c>
      <c r="Q84" s="27" t="str">
        <f t="shared" si="11"/>
        <v/>
      </c>
      <c r="R84" s="27" t="str">
        <f t="shared" si="11"/>
        <v/>
      </c>
      <c r="S84" s="27" t="str">
        <f t="shared" si="11"/>
        <v/>
      </c>
      <c r="T84" s="27" t="str">
        <f t="shared" si="11"/>
        <v/>
      </c>
      <c r="U84" s="27" t="str">
        <f t="shared" si="11"/>
        <v/>
      </c>
      <c r="V84" s="27" t="str">
        <f t="shared" si="11"/>
        <v/>
      </c>
      <c r="W84" s="27" t="str">
        <f t="shared" si="11"/>
        <v/>
      </c>
      <c r="X84" s="27" t="str">
        <f t="shared" si="11"/>
        <v/>
      </c>
      <c r="Y84" s="27" t="str">
        <f t="shared" si="11"/>
        <v/>
      </c>
      <c r="Z84" s="27" t="str">
        <f t="shared" si="10"/>
        <v/>
      </c>
      <c r="AA84" s="27" t="str">
        <f t="shared" si="10"/>
        <v/>
      </c>
      <c r="AB84" s="26" t="str">
        <f ca="1">IF($A84&lt;&gt;"",INDEX([1]DGEDD!K:K,ChronoEBT!$A84),"")</f>
        <v/>
      </c>
    </row>
    <row r="85" spans="1:28" s="28" customFormat="1" ht="44.45" customHeight="1" x14ac:dyDescent="0.2">
      <c r="A85" s="46" t="str">
        <f ca="1">IF(ROW(A76)&lt;=COUNT(EBT!X:X),SMALL(EBT!X:X,ROW(A76)),"")</f>
        <v/>
      </c>
      <c r="B85" s="47" t="str">
        <f t="shared" ca="1" si="12"/>
        <v/>
      </c>
      <c r="C85" s="26" t="str">
        <f ca="1">IF($A85&lt;&gt;"",INDEX(INDIRECT(#REF!&amp;"!C:C"),ChronoEBT!$A85),"")</f>
        <v/>
      </c>
      <c r="D85" s="26" t="str">
        <f ca="1">IF($A85&lt;&gt;"",INDEX(INDIRECT(#REF!&amp;"!g:g"),ChronoEBT!$A85),"")</f>
        <v/>
      </c>
      <c r="E85" s="26" t="str">
        <f ca="1">IF($A85&lt;&gt;"",INDEX(INDIRECT(#REF!&amp;"!j:j"),ChronoEBT!$A85),"")</f>
        <v/>
      </c>
      <c r="F85" s="26" t="e" cm="1">
        <f t="array" aca="1" ref="F85" ca="1">INDEX(EBT!M:M,MATCH(IF($A85&lt;&gt;"",INDEX(EBT!V:V,ChronoEBT!$A85),""),EBT!V:V,0))</f>
        <v>#N/A</v>
      </c>
      <c r="G85" s="26" t="str">
        <f ca="1">IF($A85&lt;&gt;"",INDEX(EBT!L:L,ChronoEBT!$A85),"")</f>
        <v/>
      </c>
      <c r="H85" s="48" t="str" cm="1">
        <f t="array" aca="1" ref="H85" ca="1">IF(AND($A85&lt;&gt;"",ISNUMBER(INDEX(EBT!J:J,ChronoEBT!$A85))),INDEX(EBT!J:J,ChronoEBT!$A85),"")</f>
        <v/>
      </c>
      <c r="I85" s="48" t="str" cm="1">
        <f t="array" aca="1" ref="I85" ca="1">IF(AND($A85&lt;&gt;"",ISNUMBER(INDEX(EBT!K:K,ChronoEBT!$A85))),INDEX(EBT!K:K,ChronoEBT!$A85),"")</f>
        <v/>
      </c>
      <c r="J85" s="27" t="str">
        <f t="shared" si="11"/>
        <v/>
      </c>
      <c r="K85" s="27" t="str">
        <f t="shared" si="11"/>
        <v/>
      </c>
      <c r="L85" s="27" t="str">
        <f t="shared" si="11"/>
        <v/>
      </c>
      <c r="M85" s="27" t="str">
        <f t="shared" si="11"/>
        <v/>
      </c>
      <c r="N85" s="27" t="str">
        <f t="shared" si="11"/>
        <v/>
      </c>
      <c r="O85" s="27" t="str">
        <f t="shared" si="11"/>
        <v/>
      </c>
      <c r="P85" s="27" t="str">
        <f t="shared" si="11"/>
        <v/>
      </c>
      <c r="Q85" s="27" t="str">
        <f t="shared" si="11"/>
        <v/>
      </c>
      <c r="R85" s="27" t="str">
        <f t="shared" si="11"/>
        <v/>
      </c>
      <c r="S85" s="27" t="str">
        <f t="shared" si="11"/>
        <v/>
      </c>
      <c r="T85" s="27" t="str">
        <f t="shared" si="11"/>
        <v/>
      </c>
      <c r="U85" s="27" t="str">
        <f t="shared" si="11"/>
        <v/>
      </c>
      <c r="V85" s="27" t="str">
        <f t="shared" si="11"/>
        <v/>
      </c>
      <c r="W85" s="27" t="str">
        <f t="shared" si="11"/>
        <v/>
      </c>
      <c r="X85" s="27" t="str">
        <f t="shared" si="11"/>
        <v/>
      </c>
      <c r="Y85" s="27" t="str">
        <f t="shared" si="11"/>
        <v/>
      </c>
      <c r="Z85" s="27" t="str">
        <f t="shared" si="10"/>
        <v/>
      </c>
      <c r="AA85" s="27" t="str">
        <f t="shared" si="10"/>
        <v/>
      </c>
      <c r="AB85" s="26" t="str">
        <f ca="1">IF($A85&lt;&gt;"",INDEX([1]DGEDD!K:K,ChronoEBT!$A85),"")</f>
        <v/>
      </c>
    </row>
    <row r="86" spans="1:28" s="28" customFormat="1" ht="44.45" customHeight="1" x14ac:dyDescent="0.2">
      <c r="A86" s="46" t="str">
        <f ca="1">IF(ROW(A77)&lt;=COUNT(EBT!X:X),SMALL(EBT!X:X,ROW(A77)),"")</f>
        <v/>
      </c>
      <c r="B86" s="47" t="str">
        <f t="shared" ca="1" si="12"/>
        <v/>
      </c>
      <c r="C86" s="26" t="str">
        <f ca="1">IF($A86&lt;&gt;"",INDEX(INDIRECT(#REF!&amp;"!C:C"),ChronoEBT!$A86),"")</f>
        <v/>
      </c>
      <c r="D86" s="26" t="str">
        <f ca="1">IF($A86&lt;&gt;"",INDEX(INDIRECT(#REF!&amp;"!g:g"),ChronoEBT!$A86),"")</f>
        <v/>
      </c>
      <c r="E86" s="26" t="str">
        <f ca="1">IF($A86&lt;&gt;"",INDEX(INDIRECT(#REF!&amp;"!j:j"),ChronoEBT!$A86),"")</f>
        <v/>
      </c>
      <c r="F86" s="26" t="e" cm="1">
        <f t="array" aca="1" ref="F86" ca="1">INDEX(EBT!M:M,MATCH(IF($A86&lt;&gt;"",INDEX(EBT!V:V,ChronoEBT!$A86),""),EBT!V:V,0))</f>
        <v>#N/A</v>
      </c>
      <c r="G86" s="26" t="str">
        <f ca="1">IF($A86&lt;&gt;"",INDEX(EBT!L:L,ChronoEBT!$A86),"")</f>
        <v/>
      </c>
      <c r="H86" s="48" t="str" cm="1">
        <f t="array" aca="1" ref="H86" ca="1">IF(AND($A86&lt;&gt;"",ISNUMBER(INDEX(EBT!J:J,ChronoEBT!$A86))),INDEX(EBT!J:J,ChronoEBT!$A86),"")</f>
        <v/>
      </c>
      <c r="I86" s="48" t="str" cm="1">
        <f t="array" aca="1" ref="I86" ca="1">IF(AND($A86&lt;&gt;"",ISNUMBER(INDEX(EBT!K:K,ChronoEBT!$A86))),INDEX(EBT!K:K,ChronoEBT!$A86),"")</f>
        <v/>
      </c>
      <c r="J86" s="27" t="str">
        <f t="shared" si="11"/>
        <v/>
      </c>
      <c r="K86" s="27" t="str">
        <f t="shared" si="11"/>
        <v/>
      </c>
      <c r="L86" s="27" t="str">
        <f t="shared" si="11"/>
        <v/>
      </c>
      <c r="M86" s="27" t="str">
        <f t="shared" si="11"/>
        <v/>
      </c>
      <c r="N86" s="27" t="str">
        <f t="shared" si="11"/>
        <v/>
      </c>
      <c r="O86" s="27" t="str">
        <f t="shared" si="11"/>
        <v/>
      </c>
      <c r="P86" s="27" t="str">
        <f t="shared" si="11"/>
        <v/>
      </c>
      <c r="Q86" s="27" t="str">
        <f t="shared" si="11"/>
        <v/>
      </c>
      <c r="R86" s="27" t="str">
        <f t="shared" si="11"/>
        <v/>
      </c>
      <c r="S86" s="27" t="str">
        <f t="shared" si="11"/>
        <v/>
      </c>
      <c r="T86" s="27" t="str">
        <f t="shared" si="11"/>
        <v/>
      </c>
      <c r="U86" s="27" t="str">
        <f t="shared" si="11"/>
        <v/>
      </c>
      <c r="V86" s="27" t="str">
        <f t="shared" si="11"/>
        <v/>
      </c>
      <c r="W86" s="27" t="str">
        <f t="shared" si="11"/>
        <v/>
      </c>
      <c r="X86" s="27" t="str">
        <f t="shared" si="11"/>
        <v/>
      </c>
      <c r="Y86" s="27" t="str">
        <f t="shared" ref="Y86:AA101" si="13">IF(ISERR(VALUE(TEXT(Y$8&amp;"/"&amp;Y$6&amp;"/"&amp;Y$5,"dd/mm/yyyy")))&lt;&gt;TRUE,IF(AND($A86&lt;&gt;"",VALUE(TEXT(Y$8&amp;"/"&amp;Y$6&amp;"/"&amp;Y$5,"dd/mm/yyyy"))&gt;=$H86,VALUE(TEXT(Y$8&amp;"/"&amp;Y$6&amp;"/"&amp;Y$5,"dd/mm/yyyy"))&lt;=$I86),"a",""),"")</f>
        <v/>
      </c>
      <c r="Z86" s="27" t="str">
        <f t="shared" si="13"/>
        <v/>
      </c>
      <c r="AA86" s="27" t="str">
        <f t="shared" si="13"/>
        <v/>
      </c>
      <c r="AB86" s="26" t="str">
        <f ca="1">IF($A86&lt;&gt;"",INDEX([1]DGEDD!K:K,ChronoEBT!$A86),"")</f>
        <v/>
      </c>
    </row>
    <row r="87" spans="1:28" s="28" customFormat="1" ht="44.45" customHeight="1" x14ac:dyDescent="0.2">
      <c r="A87" s="46" t="str">
        <f ca="1">IF(ROW(A78)&lt;=COUNT(EBT!X:X),SMALL(EBT!X:X,ROW(A78)),"")</f>
        <v/>
      </c>
      <c r="B87" s="47" t="str">
        <f t="shared" ca="1" si="12"/>
        <v/>
      </c>
      <c r="C87" s="26" t="str">
        <f ca="1">IF($A87&lt;&gt;"",INDEX(INDIRECT(#REF!&amp;"!C:C"),ChronoEBT!$A87),"")</f>
        <v/>
      </c>
      <c r="D87" s="26" t="str">
        <f ca="1">IF($A87&lt;&gt;"",INDEX(INDIRECT(#REF!&amp;"!g:g"),ChronoEBT!$A87),"")</f>
        <v/>
      </c>
      <c r="E87" s="26" t="str">
        <f ca="1">IF($A87&lt;&gt;"",INDEX(INDIRECT(#REF!&amp;"!j:j"),ChronoEBT!$A87),"")</f>
        <v/>
      </c>
      <c r="F87" s="26" t="e" cm="1">
        <f t="array" aca="1" ref="F87" ca="1">INDEX(EBT!M:M,MATCH(IF($A87&lt;&gt;"",INDEX(EBT!V:V,ChronoEBT!$A87),""),EBT!V:V,0))</f>
        <v>#N/A</v>
      </c>
      <c r="G87" s="26" t="str">
        <f ca="1">IF($A87&lt;&gt;"",INDEX(EBT!L:L,ChronoEBT!$A87),"")</f>
        <v/>
      </c>
      <c r="H87" s="48" t="str" cm="1">
        <f t="array" aca="1" ref="H87" ca="1">IF(AND($A87&lt;&gt;"",ISNUMBER(INDEX(EBT!J:J,ChronoEBT!$A87))),INDEX(EBT!J:J,ChronoEBT!$A87),"")</f>
        <v/>
      </c>
      <c r="I87" s="48" t="str" cm="1">
        <f t="array" aca="1" ref="I87" ca="1">IF(AND($A87&lt;&gt;"",ISNUMBER(INDEX(EBT!K:K,ChronoEBT!$A87))),INDEX(EBT!K:K,ChronoEBT!$A87),"")</f>
        <v/>
      </c>
      <c r="J87" s="27" t="str">
        <f t="shared" ref="J87:Y102" si="14">IF(ISERR(VALUE(TEXT(J$8&amp;"/"&amp;J$6&amp;"/"&amp;J$5,"dd/mm/yyyy")))&lt;&gt;TRUE,IF(AND($A87&lt;&gt;"",VALUE(TEXT(J$8&amp;"/"&amp;J$6&amp;"/"&amp;J$5,"dd/mm/yyyy"))&gt;=$H87,VALUE(TEXT(J$8&amp;"/"&amp;J$6&amp;"/"&amp;J$5,"dd/mm/yyyy"))&lt;=$I87),"a",""),"")</f>
        <v/>
      </c>
      <c r="K87" s="27" t="str">
        <f t="shared" si="14"/>
        <v/>
      </c>
      <c r="L87" s="27" t="str">
        <f t="shared" si="14"/>
        <v/>
      </c>
      <c r="M87" s="27" t="str">
        <f t="shared" si="14"/>
        <v/>
      </c>
      <c r="N87" s="27" t="str">
        <f t="shared" si="14"/>
        <v/>
      </c>
      <c r="O87" s="27" t="str">
        <f t="shared" si="14"/>
        <v/>
      </c>
      <c r="P87" s="27" t="str">
        <f t="shared" si="14"/>
        <v/>
      </c>
      <c r="Q87" s="27" t="str">
        <f t="shared" si="14"/>
        <v/>
      </c>
      <c r="R87" s="27" t="str">
        <f t="shared" si="14"/>
        <v/>
      </c>
      <c r="S87" s="27" t="str">
        <f t="shared" si="14"/>
        <v/>
      </c>
      <c r="T87" s="27" t="str">
        <f t="shared" si="14"/>
        <v/>
      </c>
      <c r="U87" s="27" t="str">
        <f t="shared" si="14"/>
        <v/>
      </c>
      <c r="V87" s="27" t="str">
        <f t="shared" si="14"/>
        <v/>
      </c>
      <c r="W87" s="27" t="str">
        <f t="shared" si="14"/>
        <v/>
      </c>
      <c r="X87" s="27" t="str">
        <f t="shared" si="14"/>
        <v/>
      </c>
      <c r="Y87" s="27" t="str">
        <f t="shared" si="14"/>
        <v/>
      </c>
      <c r="Z87" s="27" t="str">
        <f t="shared" si="13"/>
        <v/>
      </c>
      <c r="AA87" s="27" t="str">
        <f t="shared" si="13"/>
        <v/>
      </c>
      <c r="AB87" s="26" t="str">
        <f ca="1">IF($A87&lt;&gt;"",INDEX([1]DGEDD!K:K,ChronoEBT!$A87),"")</f>
        <v/>
      </c>
    </row>
    <row r="88" spans="1:28" s="28" customFormat="1" ht="44.45" customHeight="1" x14ac:dyDescent="0.2">
      <c r="A88" s="46" t="str">
        <f ca="1">IF(ROW(A79)&lt;=COUNT(EBT!X:X),SMALL(EBT!X:X,ROW(A79)),"")</f>
        <v/>
      </c>
      <c r="B88" s="47" t="str">
        <f t="shared" ca="1" si="12"/>
        <v/>
      </c>
      <c r="C88" s="26" t="str">
        <f ca="1">IF($A88&lt;&gt;"",INDEX(INDIRECT(#REF!&amp;"!C:C"),ChronoEBT!$A88),"")</f>
        <v/>
      </c>
      <c r="D88" s="26" t="str">
        <f ca="1">IF($A88&lt;&gt;"",INDEX(INDIRECT(#REF!&amp;"!g:g"),ChronoEBT!$A88),"")</f>
        <v/>
      </c>
      <c r="E88" s="26" t="str">
        <f ca="1">IF($A88&lt;&gt;"",INDEX(INDIRECT(#REF!&amp;"!j:j"),ChronoEBT!$A88),"")</f>
        <v/>
      </c>
      <c r="F88" s="26" t="e" cm="1">
        <f t="array" aca="1" ref="F88" ca="1">INDEX(EBT!M:M,MATCH(IF($A88&lt;&gt;"",INDEX(EBT!V:V,ChronoEBT!$A88),""),EBT!V:V,0))</f>
        <v>#N/A</v>
      </c>
      <c r="G88" s="26" t="str">
        <f ca="1">IF($A88&lt;&gt;"",INDEX(EBT!L:L,ChronoEBT!$A88),"")</f>
        <v/>
      </c>
      <c r="H88" s="48" t="str" cm="1">
        <f t="array" aca="1" ref="H88" ca="1">IF(AND($A88&lt;&gt;"",ISNUMBER(INDEX(EBT!J:J,ChronoEBT!$A88))),INDEX(EBT!J:J,ChronoEBT!$A88),"")</f>
        <v/>
      </c>
      <c r="I88" s="48" t="str" cm="1">
        <f t="array" aca="1" ref="I88" ca="1">IF(AND($A88&lt;&gt;"",ISNUMBER(INDEX(EBT!K:K,ChronoEBT!$A88))),INDEX(EBT!K:K,ChronoEBT!$A88),"")</f>
        <v/>
      </c>
      <c r="J88" s="27" t="str">
        <f t="shared" si="14"/>
        <v/>
      </c>
      <c r="K88" s="27" t="str">
        <f t="shared" si="14"/>
        <v/>
      </c>
      <c r="L88" s="27" t="str">
        <f t="shared" si="14"/>
        <v/>
      </c>
      <c r="M88" s="27" t="str">
        <f t="shared" si="14"/>
        <v/>
      </c>
      <c r="N88" s="27" t="str">
        <f t="shared" si="14"/>
        <v/>
      </c>
      <c r="O88" s="27" t="str">
        <f t="shared" si="14"/>
        <v/>
      </c>
      <c r="P88" s="27" t="str">
        <f t="shared" si="14"/>
        <v/>
      </c>
      <c r="Q88" s="27" t="str">
        <f t="shared" si="14"/>
        <v/>
      </c>
      <c r="R88" s="27" t="str">
        <f t="shared" si="14"/>
        <v/>
      </c>
      <c r="S88" s="27" t="str">
        <f t="shared" si="14"/>
        <v/>
      </c>
      <c r="T88" s="27" t="str">
        <f t="shared" si="14"/>
        <v/>
      </c>
      <c r="U88" s="27" t="str">
        <f t="shared" si="14"/>
        <v/>
      </c>
      <c r="V88" s="27" t="str">
        <f t="shared" si="14"/>
        <v/>
      </c>
      <c r="W88" s="27" t="str">
        <f t="shared" si="14"/>
        <v/>
      </c>
      <c r="X88" s="27" t="str">
        <f t="shared" si="14"/>
        <v/>
      </c>
      <c r="Y88" s="27" t="str">
        <f t="shared" si="14"/>
        <v/>
      </c>
      <c r="Z88" s="27" t="str">
        <f t="shared" si="13"/>
        <v/>
      </c>
      <c r="AA88" s="27" t="str">
        <f t="shared" si="13"/>
        <v/>
      </c>
      <c r="AB88" s="26" t="str">
        <f ca="1">IF($A88&lt;&gt;"",INDEX([1]DGEDD!K:K,ChronoEBT!$A88),"")</f>
        <v/>
      </c>
    </row>
    <row r="89" spans="1:28" s="28" customFormat="1" ht="44.45" customHeight="1" x14ac:dyDescent="0.2">
      <c r="A89" s="46" t="str">
        <f ca="1">IF(ROW(A80)&lt;=COUNT(EBT!X:X),SMALL(EBT!X:X,ROW(A80)),"")</f>
        <v/>
      </c>
      <c r="B89" s="47" t="str">
        <f t="shared" ca="1" si="12"/>
        <v/>
      </c>
      <c r="C89" s="26" t="str">
        <f ca="1">IF($A89&lt;&gt;"",INDEX(INDIRECT(#REF!&amp;"!C:C"),ChronoEBT!$A89),"")</f>
        <v/>
      </c>
      <c r="D89" s="26" t="str">
        <f ca="1">IF($A89&lt;&gt;"",INDEX(INDIRECT(#REF!&amp;"!g:g"),ChronoEBT!$A89),"")</f>
        <v/>
      </c>
      <c r="E89" s="26" t="str">
        <f ca="1">IF($A89&lt;&gt;"",INDEX(INDIRECT(#REF!&amp;"!j:j"),ChronoEBT!$A89),"")</f>
        <v/>
      </c>
      <c r="F89" s="26" t="e" cm="1">
        <f t="array" aca="1" ref="F89" ca="1">INDEX(EBT!M:M,MATCH(IF($A89&lt;&gt;"",INDEX(EBT!V:V,ChronoEBT!$A89),""),EBT!V:V,0))</f>
        <v>#N/A</v>
      </c>
      <c r="G89" s="26" t="str">
        <f ca="1">IF($A89&lt;&gt;"",INDEX(EBT!L:L,ChronoEBT!$A89),"")</f>
        <v/>
      </c>
      <c r="H89" s="48" t="str" cm="1">
        <f t="array" aca="1" ref="H89" ca="1">IF(AND($A89&lt;&gt;"",ISNUMBER(INDEX(EBT!J:J,ChronoEBT!$A89))),INDEX(EBT!J:J,ChronoEBT!$A89),"")</f>
        <v/>
      </c>
      <c r="I89" s="48" t="str" cm="1">
        <f t="array" aca="1" ref="I89" ca="1">IF(AND($A89&lt;&gt;"",ISNUMBER(INDEX(EBT!K:K,ChronoEBT!$A89))),INDEX(EBT!K:K,ChronoEBT!$A89),"")</f>
        <v/>
      </c>
      <c r="J89" s="27" t="str">
        <f t="shared" si="14"/>
        <v/>
      </c>
      <c r="K89" s="27" t="str">
        <f t="shared" si="14"/>
        <v/>
      </c>
      <c r="L89" s="27" t="str">
        <f t="shared" si="14"/>
        <v/>
      </c>
      <c r="M89" s="27" t="str">
        <f t="shared" si="14"/>
        <v/>
      </c>
      <c r="N89" s="27" t="str">
        <f t="shared" si="14"/>
        <v/>
      </c>
      <c r="O89" s="27" t="str">
        <f t="shared" si="14"/>
        <v/>
      </c>
      <c r="P89" s="27" t="str">
        <f t="shared" si="14"/>
        <v/>
      </c>
      <c r="Q89" s="27" t="str">
        <f t="shared" si="14"/>
        <v/>
      </c>
      <c r="R89" s="27" t="str">
        <f t="shared" si="14"/>
        <v/>
      </c>
      <c r="S89" s="27" t="str">
        <f t="shared" si="14"/>
        <v/>
      </c>
      <c r="T89" s="27" t="str">
        <f t="shared" si="14"/>
        <v/>
      </c>
      <c r="U89" s="27" t="str">
        <f t="shared" si="14"/>
        <v/>
      </c>
      <c r="V89" s="27" t="str">
        <f t="shared" si="14"/>
        <v/>
      </c>
      <c r="W89" s="27" t="str">
        <f t="shared" si="14"/>
        <v/>
      </c>
      <c r="X89" s="27" t="str">
        <f t="shared" si="14"/>
        <v/>
      </c>
      <c r="Y89" s="27" t="str">
        <f t="shared" si="14"/>
        <v/>
      </c>
      <c r="Z89" s="27" t="str">
        <f t="shared" si="13"/>
        <v/>
      </c>
      <c r="AA89" s="27" t="str">
        <f t="shared" si="13"/>
        <v/>
      </c>
      <c r="AB89" s="26" t="str">
        <f ca="1">IF($A89&lt;&gt;"",INDEX([1]DGEDD!K:K,ChronoEBT!$A89),"")</f>
        <v/>
      </c>
    </row>
    <row r="90" spans="1:28" s="28" customFormat="1" ht="44.45" customHeight="1" x14ac:dyDescent="0.2">
      <c r="A90" s="46" t="str">
        <f ca="1">IF(ROW(A81)&lt;=COUNT(EBT!X:X),SMALL(EBT!X:X,ROW(A81)),"")</f>
        <v/>
      </c>
      <c r="B90" s="47" t="str">
        <f t="shared" ca="1" si="12"/>
        <v/>
      </c>
      <c r="C90" s="26" t="str">
        <f ca="1">IF($A90&lt;&gt;"",INDEX(INDIRECT(#REF!&amp;"!C:C"),ChronoEBT!$A90),"")</f>
        <v/>
      </c>
      <c r="D90" s="26" t="str">
        <f ca="1">IF($A90&lt;&gt;"",INDEX(INDIRECT(#REF!&amp;"!g:g"),ChronoEBT!$A90),"")</f>
        <v/>
      </c>
      <c r="E90" s="26" t="str">
        <f ca="1">IF($A90&lt;&gt;"",INDEX(INDIRECT(#REF!&amp;"!j:j"),ChronoEBT!$A90),"")</f>
        <v/>
      </c>
      <c r="F90" s="26" t="e" cm="1">
        <f t="array" aca="1" ref="F90" ca="1">INDEX(EBT!M:M,MATCH(IF($A90&lt;&gt;"",INDEX(EBT!V:V,ChronoEBT!$A90),""),EBT!V:V,0))</f>
        <v>#N/A</v>
      </c>
      <c r="G90" s="26" t="str">
        <f ca="1">IF($A90&lt;&gt;"",INDEX(EBT!L:L,ChronoEBT!$A90),"")</f>
        <v/>
      </c>
      <c r="H90" s="48" t="str" cm="1">
        <f t="array" aca="1" ref="H90" ca="1">IF(AND($A90&lt;&gt;"",ISNUMBER(INDEX(EBT!J:J,ChronoEBT!$A90))),INDEX(EBT!J:J,ChronoEBT!$A90),"")</f>
        <v/>
      </c>
      <c r="I90" s="48" t="str" cm="1">
        <f t="array" aca="1" ref="I90" ca="1">IF(AND($A90&lt;&gt;"",ISNUMBER(INDEX(EBT!K:K,ChronoEBT!$A90))),INDEX(EBT!K:K,ChronoEBT!$A90),"")</f>
        <v/>
      </c>
      <c r="J90" s="27" t="str">
        <f t="shared" si="14"/>
        <v/>
      </c>
      <c r="K90" s="27" t="str">
        <f t="shared" si="14"/>
        <v/>
      </c>
      <c r="L90" s="27" t="str">
        <f t="shared" si="14"/>
        <v/>
      </c>
      <c r="M90" s="27" t="str">
        <f t="shared" si="14"/>
        <v/>
      </c>
      <c r="N90" s="27" t="str">
        <f t="shared" si="14"/>
        <v/>
      </c>
      <c r="O90" s="27" t="str">
        <f t="shared" si="14"/>
        <v/>
      </c>
      <c r="P90" s="27" t="str">
        <f t="shared" si="14"/>
        <v/>
      </c>
      <c r="Q90" s="27" t="str">
        <f t="shared" si="14"/>
        <v/>
      </c>
      <c r="R90" s="27" t="str">
        <f t="shared" si="14"/>
        <v/>
      </c>
      <c r="S90" s="27" t="str">
        <f t="shared" si="14"/>
        <v/>
      </c>
      <c r="T90" s="27" t="str">
        <f t="shared" si="14"/>
        <v/>
      </c>
      <c r="U90" s="27" t="str">
        <f t="shared" si="14"/>
        <v/>
      </c>
      <c r="V90" s="27" t="str">
        <f t="shared" si="14"/>
        <v/>
      </c>
      <c r="W90" s="27" t="str">
        <f t="shared" si="14"/>
        <v/>
      </c>
      <c r="X90" s="27" t="str">
        <f t="shared" si="14"/>
        <v/>
      </c>
      <c r="Y90" s="27" t="str">
        <f t="shared" si="14"/>
        <v/>
      </c>
      <c r="Z90" s="27" t="str">
        <f t="shared" si="13"/>
        <v/>
      </c>
      <c r="AA90" s="27" t="str">
        <f t="shared" si="13"/>
        <v/>
      </c>
      <c r="AB90" s="26" t="str">
        <f ca="1">IF($A90&lt;&gt;"",INDEX([1]DGEDD!K:K,ChronoEBT!$A90),"")</f>
        <v/>
      </c>
    </row>
    <row r="91" spans="1:28" s="28" customFormat="1" ht="44.45" customHeight="1" x14ac:dyDescent="0.2">
      <c r="A91" s="46" t="str">
        <f ca="1">IF(ROW(A82)&lt;=COUNT(EBT!X:X),SMALL(EBT!X:X,ROW(A82)),"")</f>
        <v/>
      </c>
      <c r="B91" s="47" t="str">
        <f t="shared" ca="1" si="12"/>
        <v/>
      </c>
      <c r="C91" s="26" t="str">
        <f ca="1">IF($A91&lt;&gt;"",INDEX(INDIRECT(#REF!&amp;"!C:C"),ChronoEBT!$A91),"")</f>
        <v/>
      </c>
      <c r="D91" s="26" t="str">
        <f ca="1">IF($A91&lt;&gt;"",INDEX(INDIRECT(#REF!&amp;"!g:g"),ChronoEBT!$A91),"")</f>
        <v/>
      </c>
      <c r="E91" s="26" t="str">
        <f ca="1">IF($A91&lt;&gt;"",INDEX(INDIRECT(#REF!&amp;"!j:j"),ChronoEBT!$A91),"")</f>
        <v/>
      </c>
      <c r="F91" s="26" t="e" cm="1">
        <f t="array" aca="1" ref="F91" ca="1">INDEX(EBT!M:M,MATCH(IF($A91&lt;&gt;"",INDEX(EBT!V:V,ChronoEBT!$A91),""),EBT!V:V,0))</f>
        <v>#N/A</v>
      </c>
      <c r="G91" s="26" t="str">
        <f ca="1">IF($A91&lt;&gt;"",INDEX(EBT!L:L,ChronoEBT!$A91),"")</f>
        <v/>
      </c>
      <c r="H91" s="48" t="str" cm="1">
        <f t="array" aca="1" ref="H91" ca="1">IF(AND($A91&lt;&gt;"",ISNUMBER(INDEX(EBT!J:J,ChronoEBT!$A91))),INDEX(EBT!J:J,ChronoEBT!$A91),"")</f>
        <v/>
      </c>
      <c r="I91" s="48" t="str" cm="1">
        <f t="array" aca="1" ref="I91" ca="1">IF(AND($A91&lt;&gt;"",ISNUMBER(INDEX(EBT!K:K,ChronoEBT!$A91))),INDEX(EBT!K:K,ChronoEBT!$A91),"")</f>
        <v/>
      </c>
      <c r="J91" s="27" t="str">
        <f t="shared" si="14"/>
        <v/>
      </c>
      <c r="K91" s="27" t="str">
        <f t="shared" si="14"/>
        <v/>
      </c>
      <c r="L91" s="27" t="str">
        <f t="shared" si="14"/>
        <v/>
      </c>
      <c r="M91" s="27" t="str">
        <f t="shared" si="14"/>
        <v/>
      </c>
      <c r="N91" s="27" t="str">
        <f t="shared" si="14"/>
        <v/>
      </c>
      <c r="O91" s="27" t="str">
        <f t="shared" si="14"/>
        <v/>
      </c>
      <c r="P91" s="27" t="str">
        <f t="shared" si="14"/>
        <v/>
      </c>
      <c r="Q91" s="27" t="str">
        <f t="shared" si="14"/>
        <v/>
      </c>
      <c r="R91" s="27" t="str">
        <f t="shared" si="14"/>
        <v/>
      </c>
      <c r="S91" s="27" t="str">
        <f t="shared" si="14"/>
        <v/>
      </c>
      <c r="T91" s="27" t="str">
        <f t="shared" si="14"/>
        <v/>
      </c>
      <c r="U91" s="27" t="str">
        <f t="shared" si="14"/>
        <v/>
      </c>
      <c r="V91" s="27" t="str">
        <f t="shared" si="14"/>
        <v/>
      </c>
      <c r="W91" s="27" t="str">
        <f t="shared" si="14"/>
        <v/>
      </c>
      <c r="X91" s="27" t="str">
        <f t="shared" si="14"/>
        <v/>
      </c>
      <c r="Y91" s="27" t="str">
        <f t="shared" si="14"/>
        <v/>
      </c>
      <c r="Z91" s="27" t="str">
        <f t="shared" si="13"/>
        <v/>
      </c>
      <c r="AA91" s="27" t="str">
        <f t="shared" si="13"/>
        <v/>
      </c>
      <c r="AB91" s="26" t="str">
        <f ca="1">IF($A91&lt;&gt;"",INDEX([1]DGEDD!K:K,ChronoEBT!$A91),"")</f>
        <v/>
      </c>
    </row>
    <row r="92" spans="1:28" s="28" customFormat="1" ht="44.45" customHeight="1" x14ac:dyDescent="0.2">
      <c r="A92" s="46" t="str">
        <f ca="1">IF(ROW(A83)&lt;=COUNT(EBT!X:X),SMALL(EBT!X:X,ROW(A83)),"")</f>
        <v/>
      </c>
      <c r="B92" s="47" t="str">
        <f t="shared" ca="1" si="12"/>
        <v/>
      </c>
      <c r="C92" s="26" t="str">
        <f ca="1">IF($A92&lt;&gt;"",INDEX(INDIRECT(#REF!&amp;"!C:C"),ChronoEBT!$A92),"")</f>
        <v/>
      </c>
      <c r="D92" s="26" t="str">
        <f ca="1">IF($A92&lt;&gt;"",INDEX(INDIRECT(#REF!&amp;"!g:g"),ChronoEBT!$A92),"")</f>
        <v/>
      </c>
      <c r="E92" s="26" t="str">
        <f ca="1">IF($A92&lt;&gt;"",INDEX(INDIRECT(#REF!&amp;"!j:j"),ChronoEBT!$A92),"")</f>
        <v/>
      </c>
      <c r="F92" s="26" t="e" cm="1">
        <f t="array" aca="1" ref="F92" ca="1">INDEX(EBT!M:M,MATCH(IF($A92&lt;&gt;"",INDEX(EBT!V:V,ChronoEBT!$A92),""),EBT!V:V,0))</f>
        <v>#N/A</v>
      </c>
      <c r="G92" s="26" t="str">
        <f ca="1">IF($A92&lt;&gt;"",INDEX(EBT!L:L,ChronoEBT!$A92),"")</f>
        <v/>
      </c>
      <c r="H92" s="48" t="str" cm="1">
        <f t="array" aca="1" ref="H92" ca="1">IF(AND($A92&lt;&gt;"",ISNUMBER(INDEX(EBT!J:J,ChronoEBT!$A92))),INDEX(EBT!J:J,ChronoEBT!$A92),"")</f>
        <v/>
      </c>
      <c r="I92" s="48" t="str" cm="1">
        <f t="array" aca="1" ref="I92" ca="1">IF(AND($A92&lt;&gt;"",ISNUMBER(INDEX(EBT!K:K,ChronoEBT!$A92))),INDEX(EBT!K:K,ChronoEBT!$A92),"")</f>
        <v/>
      </c>
      <c r="J92" s="27" t="str">
        <f t="shared" si="14"/>
        <v/>
      </c>
      <c r="K92" s="27" t="str">
        <f t="shared" si="14"/>
        <v/>
      </c>
      <c r="L92" s="27" t="str">
        <f t="shared" si="14"/>
        <v/>
      </c>
      <c r="M92" s="27" t="str">
        <f t="shared" si="14"/>
        <v/>
      </c>
      <c r="N92" s="27" t="str">
        <f t="shared" si="14"/>
        <v/>
      </c>
      <c r="O92" s="27" t="str">
        <f t="shared" si="14"/>
        <v/>
      </c>
      <c r="P92" s="27" t="str">
        <f t="shared" si="14"/>
        <v/>
      </c>
      <c r="Q92" s="27" t="str">
        <f t="shared" si="14"/>
        <v/>
      </c>
      <c r="R92" s="27" t="str">
        <f t="shared" si="14"/>
        <v/>
      </c>
      <c r="S92" s="27" t="str">
        <f t="shared" si="14"/>
        <v/>
      </c>
      <c r="T92" s="27" t="str">
        <f t="shared" si="14"/>
        <v/>
      </c>
      <c r="U92" s="27" t="str">
        <f t="shared" si="14"/>
        <v/>
      </c>
      <c r="V92" s="27" t="str">
        <f t="shared" si="14"/>
        <v/>
      </c>
      <c r="W92" s="27" t="str">
        <f t="shared" si="14"/>
        <v/>
      </c>
      <c r="X92" s="27" t="str">
        <f t="shared" si="14"/>
        <v/>
      </c>
      <c r="Y92" s="27" t="str">
        <f t="shared" si="14"/>
        <v/>
      </c>
      <c r="Z92" s="27" t="str">
        <f t="shared" si="13"/>
        <v/>
      </c>
      <c r="AA92" s="27" t="str">
        <f t="shared" si="13"/>
        <v/>
      </c>
      <c r="AB92" s="26" t="str">
        <f ca="1">IF($A92&lt;&gt;"",INDEX([1]DGEDD!K:K,ChronoEBT!$A92),"")</f>
        <v/>
      </c>
    </row>
    <row r="93" spans="1:28" s="28" customFormat="1" ht="44.45" customHeight="1" x14ac:dyDescent="0.2">
      <c r="A93" s="46" t="str">
        <f ca="1">IF(ROW(A84)&lt;=COUNT(EBT!X:X),SMALL(EBT!X:X,ROW(A84)),"")</f>
        <v/>
      </c>
      <c r="B93" s="47" t="str">
        <f t="shared" ca="1" si="12"/>
        <v/>
      </c>
      <c r="C93" s="26" t="str">
        <f ca="1">IF($A93&lt;&gt;"",INDEX(INDIRECT(#REF!&amp;"!C:C"),ChronoEBT!$A93),"")</f>
        <v/>
      </c>
      <c r="D93" s="26" t="str">
        <f ca="1">IF($A93&lt;&gt;"",INDEX(INDIRECT(#REF!&amp;"!g:g"),ChronoEBT!$A93),"")</f>
        <v/>
      </c>
      <c r="E93" s="26" t="str">
        <f ca="1">IF($A93&lt;&gt;"",INDEX(INDIRECT(#REF!&amp;"!j:j"),ChronoEBT!$A93),"")</f>
        <v/>
      </c>
      <c r="F93" s="26" t="e" cm="1">
        <f t="array" aca="1" ref="F93" ca="1">INDEX(EBT!M:M,MATCH(IF($A93&lt;&gt;"",INDEX(EBT!V:V,ChronoEBT!$A93),""),EBT!V:V,0))</f>
        <v>#N/A</v>
      </c>
      <c r="G93" s="26" t="str">
        <f ca="1">IF($A93&lt;&gt;"",INDEX(EBT!L:L,ChronoEBT!$A93),"")</f>
        <v/>
      </c>
      <c r="H93" s="48" t="str" cm="1">
        <f t="array" aca="1" ref="H93" ca="1">IF(AND($A93&lt;&gt;"",ISNUMBER(INDEX(EBT!J:J,ChronoEBT!$A93))),INDEX(EBT!J:J,ChronoEBT!$A93),"")</f>
        <v/>
      </c>
      <c r="I93" s="48" t="str" cm="1">
        <f t="array" aca="1" ref="I93" ca="1">IF(AND($A93&lt;&gt;"",ISNUMBER(INDEX(EBT!K:K,ChronoEBT!$A93))),INDEX(EBT!K:K,ChronoEBT!$A93),"")</f>
        <v/>
      </c>
      <c r="J93" s="27" t="str">
        <f t="shared" si="14"/>
        <v/>
      </c>
      <c r="K93" s="27" t="str">
        <f t="shared" si="14"/>
        <v/>
      </c>
      <c r="L93" s="27" t="str">
        <f t="shared" si="14"/>
        <v/>
      </c>
      <c r="M93" s="27" t="str">
        <f t="shared" si="14"/>
        <v/>
      </c>
      <c r="N93" s="27" t="str">
        <f t="shared" si="14"/>
        <v/>
      </c>
      <c r="O93" s="27" t="str">
        <f t="shared" si="14"/>
        <v/>
      </c>
      <c r="P93" s="27" t="str">
        <f t="shared" si="14"/>
        <v/>
      </c>
      <c r="Q93" s="27" t="str">
        <f t="shared" si="14"/>
        <v/>
      </c>
      <c r="R93" s="27" t="str">
        <f t="shared" si="14"/>
        <v/>
      </c>
      <c r="S93" s="27" t="str">
        <f t="shared" si="14"/>
        <v/>
      </c>
      <c r="T93" s="27" t="str">
        <f t="shared" si="14"/>
        <v/>
      </c>
      <c r="U93" s="27" t="str">
        <f t="shared" si="14"/>
        <v/>
      </c>
      <c r="V93" s="27" t="str">
        <f t="shared" si="14"/>
        <v/>
      </c>
      <c r="W93" s="27" t="str">
        <f t="shared" si="14"/>
        <v/>
      </c>
      <c r="X93" s="27" t="str">
        <f t="shared" si="14"/>
        <v/>
      </c>
      <c r="Y93" s="27" t="str">
        <f t="shared" si="14"/>
        <v/>
      </c>
      <c r="Z93" s="27" t="str">
        <f t="shared" si="13"/>
        <v/>
      </c>
      <c r="AA93" s="27" t="str">
        <f t="shared" si="13"/>
        <v/>
      </c>
      <c r="AB93" s="26" t="str">
        <f ca="1">IF($A93&lt;&gt;"",INDEX([1]DGEDD!K:K,ChronoEBT!$A93),"")</f>
        <v/>
      </c>
    </row>
    <row r="94" spans="1:28" s="28" customFormat="1" ht="44.45" customHeight="1" x14ac:dyDescent="0.2">
      <c r="A94" s="46" t="str">
        <f ca="1">IF(ROW(A85)&lt;=COUNT(EBT!X:X),SMALL(EBT!X:X,ROW(A85)),"")</f>
        <v/>
      </c>
      <c r="B94" s="47" t="str">
        <f t="shared" ca="1" si="12"/>
        <v/>
      </c>
      <c r="C94" s="26" t="str">
        <f ca="1">IF($A94&lt;&gt;"",INDEX(INDIRECT(#REF!&amp;"!C:C"),ChronoEBT!$A94),"")</f>
        <v/>
      </c>
      <c r="D94" s="26" t="str">
        <f ca="1">IF($A94&lt;&gt;"",INDEX(INDIRECT(#REF!&amp;"!g:g"),ChronoEBT!$A94),"")</f>
        <v/>
      </c>
      <c r="E94" s="26" t="str">
        <f ca="1">IF($A94&lt;&gt;"",INDEX(INDIRECT(#REF!&amp;"!j:j"),ChronoEBT!$A94),"")</f>
        <v/>
      </c>
      <c r="F94" s="26" t="e" cm="1">
        <f t="array" aca="1" ref="F94" ca="1">INDEX(EBT!M:M,MATCH(IF($A94&lt;&gt;"",INDEX(EBT!V:V,ChronoEBT!$A94),""),EBT!V:V,0))</f>
        <v>#N/A</v>
      </c>
      <c r="G94" s="26" t="str">
        <f ca="1">IF($A94&lt;&gt;"",INDEX(EBT!L:L,ChronoEBT!$A94),"")</f>
        <v/>
      </c>
      <c r="H94" s="48" t="str" cm="1">
        <f t="array" aca="1" ref="H94" ca="1">IF(AND($A94&lt;&gt;"",ISNUMBER(INDEX(EBT!J:J,ChronoEBT!$A94))),INDEX(EBT!J:J,ChronoEBT!$A94),"")</f>
        <v/>
      </c>
      <c r="I94" s="48" t="str" cm="1">
        <f t="array" aca="1" ref="I94" ca="1">IF(AND($A94&lt;&gt;"",ISNUMBER(INDEX(EBT!K:K,ChronoEBT!$A94))),INDEX(EBT!K:K,ChronoEBT!$A94),"")</f>
        <v/>
      </c>
      <c r="J94" s="27" t="str">
        <f t="shared" si="14"/>
        <v/>
      </c>
      <c r="K94" s="27" t="str">
        <f t="shared" si="14"/>
        <v/>
      </c>
      <c r="L94" s="27" t="str">
        <f t="shared" si="14"/>
        <v/>
      </c>
      <c r="M94" s="27" t="str">
        <f t="shared" si="14"/>
        <v/>
      </c>
      <c r="N94" s="27" t="str">
        <f t="shared" si="14"/>
        <v/>
      </c>
      <c r="O94" s="27" t="str">
        <f t="shared" si="14"/>
        <v/>
      </c>
      <c r="P94" s="27" t="str">
        <f t="shared" si="14"/>
        <v/>
      </c>
      <c r="Q94" s="27" t="str">
        <f t="shared" si="14"/>
        <v/>
      </c>
      <c r="R94" s="27" t="str">
        <f t="shared" si="14"/>
        <v/>
      </c>
      <c r="S94" s="27" t="str">
        <f t="shared" si="14"/>
        <v/>
      </c>
      <c r="T94" s="27" t="str">
        <f t="shared" si="14"/>
        <v/>
      </c>
      <c r="U94" s="27" t="str">
        <f t="shared" si="14"/>
        <v/>
      </c>
      <c r="V94" s="27" t="str">
        <f t="shared" si="14"/>
        <v/>
      </c>
      <c r="W94" s="27" t="str">
        <f t="shared" si="14"/>
        <v/>
      </c>
      <c r="X94" s="27" t="str">
        <f t="shared" si="14"/>
        <v/>
      </c>
      <c r="Y94" s="27" t="str">
        <f t="shared" si="14"/>
        <v/>
      </c>
      <c r="Z94" s="27" t="str">
        <f t="shared" si="13"/>
        <v/>
      </c>
      <c r="AA94" s="27" t="str">
        <f t="shared" si="13"/>
        <v/>
      </c>
      <c r="AB94" s="26" t="str">
        <f ca="1">IF($A94&lt;&gt;"",INDEX([1]DGEDD!K:K,ChronoEBT!$A94),"")</f>
        <v/>
      </c>
    </row>
    <row r="95" spans="1:28" s="28" customFormat="1" ht="44.45" customHeight="1" x14ac:dyDescent="0.2">
      <c r="A95" s="46" t="str">
        <f ca="1">IF(ROW(A86)&lt;=COUNT(EBT!X:X),SMALL(EBT!X:X,ROW(A86)),"")</f>
        <v/>
      </c>
      <c r="B95" s="47" t="str">
        <f t="shared" ca="1" si="12"/>
        <v/>
      </c>
      <c r="C95" s="26" t="str">
        <f ca="1">IF($A95&lt;&gt;"",INDEX(INDIRECT(#REF!&amp;"!C:C"),ChronoEBT!$A95),"")</f>
        <v/>
      </c>
      <c r="D95" s="26" t="str">
        <f ca="1">IF($A95&lt;&gt;"",INDEX(INDIRECT(#REF!&amp;"!g:g"),ChronoEBT!$A95),"")</f>
        <v/>
      </c>
      <c r="E95" s="26" t="str">
        <f ca="1">IF($A95&lt;&gt;"",INDEX(INDIRECT(#REF!&amp;"!j:j"),ChronoEBT!$A95),"")</f>
        <v/>
      </c>
      <c r="F95" s="26" t="e" cm="1">
        <f t="array" aca="1" ref="F95" ca="1">INDEX(EBT!M:M,MATCH(IF($A95&lt;&gt;"",INDEX(EBT!V:V,ChronoEBT!$A95),""),EBT!V:V,0))</f>
        <v>#N/A</v>
      </c>
      <c r="G95" s="26" t="str">
        <f ca="1">IF($A95&lt;&gt;"",INDEX(EBT!L:L,ChronoEBT!$A95),"")</f>
        <v/>
      </c>
      <c r="H95" s="48" t="str" cm="1">
        <f t="array" aca="1" ref="H95" ca="1">IF(AND($A95&lt;&gt;"",ISNUMBER(INDEX(EBT!J:J,ChronoEBT!$A95))),INDEX(EBT!J:J,ChronoEBT!$A95),"")</f>
        <v/>
      </c>
      <c r="I95" s="48" t="str" cm="1">
        <f t="array" aca="1" ref="I95" ca="1">IF(AND($A95&lt;&gt;"",ISNUMBER(INDEX(EBT!K:K,ChronoEBT!$A95))),INDEX(EBT!K:K,ChronoEBT!$A95),"")</f>
        <v/>
      </c>
      <c r="J95" s="27" t="str">
        <f t="shared" si="14"/>
        <v/>
      </c>
      <c r="K95" s="27" t="str">
        <f t="shared" si="14"/>
        <v/>
      </c>
      <c r="L95" s="27" t="str">
        <f t="shared" si="14"/>
        <v/>
      </c>
      <c r="M95" s="27" t="str">
        <f t="shared" si="14"/>
        <v/>
      </c>
      <c r="N95" s="27" t="str">
        <f t="shared" si="14"/>
        <v/>
      </c>
      <c r="O95" s="27" t="str">
        <f t="shared" si="14"/>
        <v/>
      </c>
      <c r="P95" s="27" t="str">
        <f t="shared" si="14"/>
        <v/>
      </c>
      <c r="Q95" s="27" t="str">
        <f t="shared" si="14"/>
        <v/>
      </c>
      <c r="R95" s="27" t="str">
        <f t="shared" si="14"/>
        <v/>
      </c>
      <c r="S95" s="27" t="str">
        <f t="shared" si="14"/>
        <v/>
      </c>
      <c r="T95" s="27" t="str">
        <f t="shared" si="14"/>
        <v/>
      </c>
      <c r="U95" s="27" t="str">
        <f t="shared" si="14"/>
        <v/>
      </c>
      <c r="V95" s="27" t="str">
        <f t="shared" si="14"/>
        <v/>
      </c>
      <c r="W95" s="27" t="str">
        <f t="shared" si="14"/>
        <v/>
      </c>
      <c r="X95" s="27" t="str">
        <f t="shared" si="14"/>
        <v/>
      </c>
      <c r="Y95" s="27" t="str">
        <f t="shared" si="14"/>
        <v/>
      </c>
      <c r="Z95" s="27" t="str">
        <f t="shared" si="13"/>
        <v/>
      </c>
      <c r="AA95" s="27" t="str">
        <f t="shared" si="13"/>
        <v/>
      </c>
      <c r="AB95" s="26" t="str">
        <f ca="1">IF($A95&lt;&gt;"",INDEX([1]DGEDD!K:K,ChronoEBT!$A95),"")</f>
        <v/>
      </c>
    </row>
    <row r="96" spans="1:28" s="28" customFormat="1" ht="44.45" customHeight="1" x14ac:dyDescent="0.2">
      <c r="A96" s="46" t="str">
        <f ca="1">IF(ROW(A87)&lt;=COUNT(EBT!X:X),SMALL(EBT!X:X,ROW(A87)),"")</f>
        <v/>
      </c>
      <c r="B96" s="47" t="str">
        <f t="shared" ca="1" si="12"/>
        <v/>
      </c>
      <c r="C96" s="26" t="str">
        <f ca="1">IF($A96&lt;&gt;"",INDEX(INDIRECT(#REF!&amp;"!C:C"),ChronoEBT!$A96),"")</f>
        <v/>
      </c>
      <c r="D96" s="26" t="str">
        <f ca="1">IF($A96&lt;&gt;"",INDEX(INDIRECT(#REF!&amp;"!g:g"),ChronoEBT!$A96),"")</f>
        <v/>
      </c>
      <c r="E96" s="26" t="str">
        <f ca="1">IF($A96&lt;&gt;"",INDEX(INDIRECT(#REF!&amp;"!j:j"),ChronoEBT!$A96),"")</f>
        <v/>
      </c>
      <c r="F96" s="26" t="e" cm="1">
        <f t="array" aca="1" ref="F96" ca="1">INDEX(EBT!M:M,MATCH(IF($A96&lt;&gt;"",INDEX(EBT!V:V,ChronoEBT!$A96),""),EBT!V:V,0))</f>
        <v>#N/A</v>
      </c>
      <c r="G96" s="26" t="str">
        <f ca="1">IF($A96&lt;&gt;"",INDEX(EBT!L:L,ChronoEBT!$A96),"")</f>
        <v/>
      </c>
      <c r="H96" s="48" t="str" cm="1">
        <f t="array" aca="1" ref="H96" ca="1">IF(AND($A96&lt;&gt;"",ISNUMBER(INDEX(EBT!J:J,ChronoEBT!$A96))),INDEX(EBT!J:J,ChronoEBT!$A96),"")</f>
        <v/>
      </c>
      <c r="I96" s="48" t="str" cm="1">
        <f t="array" aca="1" ref="I96" ca="1">IF(AND($A96&lt;&gt;"",ISNUMBER(INDEX(EBT!K:K,ChronoEBT!$A96))),INDEX(EBT!K:K,ChronoEBT!$A96),"")</f>
        <v/>
      </c>
      <c r="J96" s="27" t="str">
        <f t="shared" si="14"/>
        <v/>
      </c>
      <c r="K96" s="27" t="str">
        <f t="shared" si="14"/>
        <v/>
      </c>
      <c r="L96" s="27" t="str">
        <f t="shared" si="14"/>
        <v/>
      </c>
      <c r="M96" s="27" t="str">
        <f t="shared" si="14"/>
        <v/>
      </c>
      <c r="N96" s="27" t="str">
        <f t="shared" si="14"/>
        <v/>
      </c>
      <c r="O96" s="27" t="str">
        <f t="shared" si="14"/>
        <v/>
      </c>
      <c r="P96" s="27" t="str">
        <f t="shared" si="14"/>
        <v/>
      </c>
      <c r="Q96" s="27" t="str">
        <f t="shared" si="14"/>
        <v/>
      </c>
      <c r="R96" s="27" t="str">
        <f t="shared" si="14"/>
        <v/>
      </c>
      <c r="S96" s="27" t="str">
        <f t="shared" si="14"/>
        <v/>
      </c>
      <c r="T96" s="27" t="str">
        <f t="shared" si="14"/>
        <v/>
      </c>
      <c r="U96" s="27" t="str">
        <f t="shared" si="14"/>
        <v/>
      </c>
      <c r="V96" s="27" t="str">
        <f t="shared" si="14"/>
        <v/>
      </c>
      <c r="W96" s="27" t="str">
        <f t="shared" si="14"/>
        <v/>
      </c>
      <c r="X96" s="27" t="str">
        <f t="shared" si="14"/>
        <v/>
      </c>
      <c r="Y96" s="27" t="str">
        <f t="shared" si="14"/>
        <v/>
      </c>
      <c r="Z96" s="27" t="str">
        <f t="shared" si="13"/>
        <v/>
      </c>
      <c r="AA96" s="27" t="str">
        <f t="shared" si="13"/>
        <v/>
      </c>
      <c r="AB96" s="26" t="str">
        <f ca="1">IF($A96&lt;&gt;"",INDEX([1]DGEDD!K:K,ChronoEBT!$A96),"")</f>
        <v/>
      </c>
    </row>
    <row r="97" spans="1:28" s="28" customFormat="1" ht="44.45" customHeight="1" x14ac:dyDescent="0.2">
      <c r="A97" s="46" t="str">
        <f ca="1">IF(ROW(A88)&lt;=COUNT(EBT!X:X),SMALL(EBT!X:X,ROW(A88)),"")</f>
        <v/>
      </c>
      <c r="B97" s="47" t="str">
        <f t="shared" ca="1" si="12"/>
        <v/>
      </c>
      <c r="C97" s="26" t="str">
        <f ca="1">IF($A97&lt;&gt;"",INDEX(INDIRECT(#REF!&amp;"!C:C"),ChronoEBT!$A97),"")</f>
        <v/>
      </c>
      <c r="D97" s="26" t="str">
        <f ca="1">IF($A97&lt;&gt;"",INDEX(INDIRECT(#REF!&amp;"!g:g"),ChronoEBT!$A97),"")</f>
        <v/>
      </c>
      <c r="E97" s="26" t="str">
        <f ca="1">IF($A97&lt;&gt;"",INDEX(INDIRECT(#REF!&amp;"!j:j"),ChronoEBT!$A97),"")</f>
        <v/>
      </c>
      <c r="F97" s="26" t="e" cm="1">
        <f t="array" aca="1" ref="F97" ca="1">INDEX(EBT!M:M,MATCH(IF($A97&lt;&gt;"",INDEX(EBT!V:V,ChronoEBT!$A97),""),EBT!V:V,0))</f>
        <v>#N/A</v>
      </c>
      <c r="G97" s="26" t="str">
        <f ca="1">IF($A97&lt;&gt;"",INDEX(EBT!L:L,ChronoEBT!$A97),"")</f>
        <v/>
      </c>
      <c r="H97" s="48" t="str" cm="1">
        <f t="array" aca="1" ref="H97" ca="1">IF(AND($A97&lt;&gt;"",ISNUMBER(INDEX(EBT!J:J,ChronoEBT!$A97))),INDEX(EBT!J:J,ChronoEBT!$A97),"")</f>
        <v/>
      </c>
      <c r="I97" s="48" t="str" cm="1">
        <f t="array" aca="1" ref="I97" ca="1">IF(AND($A97&lt;&gt;"",ISNUMBER(INDEX(EBT!K:K,ChronoEBT!$A97))),INDEX(EBT!K:K,ChronoEBT!$A97),"")</f>
        <v/>
      </c>
      <c r="J97" s="27" t="str">
        <f t="shared" si="14"/>
        <v/>
      </c>
      <c r="K97" s="27" t="str">
        <f t="shared" si="14"/>
        <v/>
      </c>
      <c r="L97" s="27" t="str">
        <f t="shared" si="14"/>
        <v/>
      </c>
      <c r="M97" s="27" t="str">
        <f t="shared" si="14"/>
        <v/>
      </c>
      <c r="N97" s="27" t="str">
        <f t="shared" si="14"/>
        <v/>
      </c>
      <c r="O97" s="27" t="str">
        <f t="shared" si="14"/>
        <v/>
      </c>
      <c r="P97" s="27" t="str">
        <f t="shared" si="14"/>
        <v/>
      </c>
      <c r="Q97" s="27" t="str">
        <f t="shared" si="14"/>
        <v/>
      </c>
      <c r="R97" s="27" t="str">
        <f t="shared" si="14"/>
        <v/>
      </c>
      <c r="S97" s="27" t="str">
        <f t="shared" si="14"/>
        <v/>
      </c>
      <c r="T97" s="27" t="str">
        <f t="shared" si="14"/>
        <v/>
      </c>
      <c r="U97" s="27" t="str">
        <f t="shared" si="14"/>
        <v/>
      </c>
      <c r="V97" s="27" t="str">
        <f t="shared" si="14"/>
        <v/>
      </c>
      <c r="W97" s="27" t="str">
        <f t="shared" si="14"/>
        <v/>
      </c>
      <c r="X97" s="27" t="str">
        <f t="shared" si="14"/>
        <v/>
      </c>
      <c r="Y97" s="27" t="str">
        <f t="shared" si="14"/>
        <v/>
      </c>
      <c r="Z97" s="27" t="str">
        <f t="shared" si="13"/>
        <v/>
      </c>
      <c r="AA97" s="27" t="str">
        <f t="shared" si="13"/>
        <v/>
      </c>
      <c r="AB97" s="26" t="str">
        <f ca="1">IF($A97&lt;&gt;"",INDEX([1]DGEDD!K:K,ChronoEBT!$A97),"")</f>
        <v/>
      </c>
    </row>
    <row r="98" spans="1:28" s="28" customFormat="1" ht="44.45" customHeight="1" x14ac:dyDescent="0.2">
      <c r="A98" s="46" t="str">
        <f ca="1">IF(ROW(A89)&lt;=COUNT(EBT!X:X),SMALL(EBT!X:X,ROW(A89)),"")</f>
        <v/>
      </c>
      <c r="B98" s="47" t="str">
        <f t="shared" ca="1" si="12"/>
        <v/>
      </c>
      <c r="C98" s="26" t="str">
        <f ca="1">IF($A98&lt;&gt;"",INDEX(INDIRECT(#REF!&amp;"!C:C"),ChronoEBT!$A98),"")</f>
        <v/>
      </c>
      <c r="D98" s="26" t="str">
        <f ca="1">IF($A98&lt;&gt;"",INDEX(INDIRECT(#REF!&amp;"!g:g"),ChronoEBT!$A98),"")</f>
        <v/>
      </c>
      <c r="E98" s="26" t="str">
        <f ca="1">IF($A98&lt;&gt;"",INDEX(INDIRECT(#REF!&amp;"!j:j"),ChronoEBT!$A98),"")</f>
        <v/>
      </c>
      <c r="F98" s="26" t="e" cm="1">
        <f t="array" aca="1" ref="F98" ca="1">INDEX(EBT!M:M,MATCH(IF($A98&lt;&gt;"",INDEX(EBT!V:V,ChronoEBT!$A98),""),EBT!V:V,0))</f>
        <v>#N/A</v>
      </c>
      <c r="G98" s="26" t="str">
        <f ca="1">IF($A98&lt;&gt;"",INDEX(EBT!L:L,ChronoEBT!$A98),"")</f>
        <v/>
      </c>
      <c r="H98" s="48" t="str" cm="1">
        <f t="array" aca="1" ref="H98" ca="1">IF(AND($A98&lt;&gt;"",ISNUMBER(INDEX(EBT!J:J,ChronoEBT!$A98))),INDEX(EBT!J:J,ChronoEBT!$A98),"")</f>
        <v/>
      </c>
      <c r="I98" s="48" t="str" cm="1">
        <f t="array" aca="1" ref="I98" ca="1">IF(AND($A98&lt;&gt;"",ISNUMBER(INDEX(EBT!K:K,ChronoEBT!$A98))),INDEX(EBT!K:K,ChronoEBT!$A98),"")</f>
        <v/>
      </c>
      <c r="J98" s="27" t="str">
        <f t="shared" si="14"/>
        <v/>
      </c>
      <c r="K98" s="27" t="str">
        <f t="shared" si="14"/>
        <v/>
      </c>
      <c r="L98" s="27" t="str">
        <f t="shared" si="14"/>
        <v/>
      </c>
      <c r="M98" s="27" t="str">
        <f t="shared" si="14"/>
        <v/>
      </c>
      <c r="N98" s="27" t="str">
        <f t="shared" si="14"/>
        <v/>
      </c>
      <c r="O98" s="27" t="str">
        <f t="shared" si="14"/>
        <v/>
      </c>
      <c r="P98" s="27" t="str">
        <f t="shared" si="14"/>
        <v/>
      </c>
      <c r="Q98" s="27" t="str">
        <f t="shared" si="14"/>
        <v/>
      </c>
      <c r="R98" s="27" t="str">
        <f t="shared" si="14"/>
        <v/>
      </c>
      <c r="S98" s="27" t="str">
        <f t="shared" si="14"/>
        <v/>
      </c>
      <c r="T98" s="27" t="str">
        <f t="shared" si="14"/>
        <v/>
      </c>
      <c r="U98" s="27" t="str">
        <f t="shared" si="14"/>
        <v/>
      </c>
      <c r="V98" s="27" t="str">
        <f t="shared" si="14"/>
        <v/>
      </c>
      <c r="W98" s="27" t="str">
        <f t="shared" si="14"/>
        <v/>
      </c>
      <c r="X98" s="27" t="str">
        <f t="shared" si="14"/>
        <v/>
      </c>
      <c r="Y98" s="27" t="str">
        <f t="shared" si="14"/>
        <v/>
      </c>
      <c r="Z98" s="27" t="str">
        <f t="shared" si="13"/>
        <v/>
      </c>
      <c r="AA98" s="27" t="str">
        <f t="shared" si="13"/>
        <v/>
      </c>
      <c r="AB98" s="26" t="str">
        <f ca="1">IF($A98&lt;&gt;"",INDEX([1]DGEDD!K:K,ChronoEBT!$A98),"")</f>
        <v/>
      </c>
    </row>
    <row r="99" spans="1:28" s="28" customFormat="1" ht="44.45" customHeight="1" x14ac:dyDescent="0.2">
      <c r="A99" s="46" t="str">
        <f ca="1">IF(ROW(A90)&lt;=COUNT(EBT!X:X),SMALL(EBT!X:X,ROW(A90)),"")</f>
        <v/>
      </c>
      <c r="B99" s="47" t="str">
        <f t="shared" ca="1" si="12"/>
        <v/>
      </c>
      <c r="C99" s="26" t="str">
        <f ca="1">IF($A99&lt;&gt;"",INDEX(INDIRECT(#REF!&amp;"!C:C"),ChronoEBT!$A99),"")</f>
        <v/>
      </c>
      <c r="D99" s="26" t="str">
        <f ca="1">IF($A99&lt;&gt;"",INDEX(INDIRECT(#REF!&amp;"!g:g"),ChronoEBT!$A99),"")</f>
        <v/>
      </c>
      <c r="E99" s="26" t="str">
        <f ca="1">IF($A99&lt;&gt;"",INDEX(INDIRECT(#REF!&amp;"!j:j"),ChronoEBT!$A99),"")</f>
        <v/>
      </c>
      <c r="F99" s="26" t="e" cm="1">
        <f t="array" aca="1" ref="F99" ca="1">INDEX(EBT!M:M,MATCH(IF($A99&lt;&gt;"",INDEX(EBT!V:V,ChronoEBT!$A99),""),EBT!V:V,0))</f>
        <v>#N/A</v>
      </c>
      <c r="G99" s="26" t="str">
        <f ca="1">IF($A99&lt;&gt;"",INDEX(EBT!L:L,ChronoEBT!$A99),"")</f>
        <v/>
      </c>
      <c r="H99" s="48" t="str" cm="1">
        <f t="array" aca="1" ref="H99" ca="1">IF(AND($A99&lt;&gt;"",ISNUMBER(INDEX(EBT!J:J,ChronoEBT!$A99))),INDEX(EBT!J:J,ChronoEBT!$A99),"")</f>
        <v/>
      </c>
      <c r="I99" s="48" t="str" cm="1">
        <f t="array" aca="1" ref="I99" ca="1">IF(AND($A99&lt;&gt;"",ISNUMBER(INDEX(EBT!K:K,ChronoEBT!$A99))),INDEX(EBT!K:K,ChronoEBT!$A99),"")</f>
        <v/>
      </c>
      <c r="J99" s="27" t="str">
        <f t="shared" si="14"/>
        <v/>
      </c>
      <c r="K99" s="27" t="str">
        <f t="shared" si="14"/>
        <v/>
      </c>
      <c r="L99" s="27" t="str">
        <f t="shared" si="14"/>
        <v/>
      </c>
      <c r="M99" s="27" t="str">
        <f t="shared" si="14"/>
        <v/>
      </c>
      <c r="N99" s="27" t="str">
        <f t="shared" si="14"/>
        <v/>
      </c>
      <c r="O99" s="27" t="str">
        <f t="shared" si="14"/>
        <v/>
      </c>
      <c r="P99" s="27" t="str">
        <f t="shared" si="14"/>
        <v/>
      </c>
      <c r="Q99" s="27" t="str">
        <f t="shared" si="14"/>
        <v/>
      </c>
      <c r="R99" s="27" t="str">
        <f t="shared" si="14"/>
        <v/>
      </c>
      <c r="S99" s="27" t="str">
        <f t="shared" si="14"/>
        <v/>
      </c>
      <c r="T99" s="27" t="str">
        <f t="shared" si="14"/>
        <v/>
      </c>
      <c r="U99" s="27" t="str">
        <f t="shared" si="14"/>
        <v/>
      </c>
      <c r="V99" s="27" t="str">
        <f t="shared" si="14"/>
        <v/>
      </c>
      <c r="W99" s="27" t="str">
        <f t="shared" si="14"/>
        <v/>
      </c>
      <c r="X99" s="27" t="str">
        <f t="shared" si="14"/>
        <v/>
      </c>
      <c r="Y99" s="27" t="str">
        <f t="shared" si="14"/>
        <v/>
      </c>
      <c r="Z99" s="27" t="str">
        <f t="shared" si="13"/>
        <v/>
      </c>
      <c r="AA99" s="27" t="str">
        <f t="shared" si="13"/>
        <v/>
      </c>
      <c r="AB99" s="26" t="str">
        <f ca="1">IF($A99&lt;&gt;"",INDEX([1]DGEDD!K:K,ChronoEBT!$A99),"")</f>
        <v/>
      </c>
    </row>
    <row r="100" spans="1:28" s="28" customFormat="1" ht="44.45" customHeight="1" x14ac:dyDescent="0.2">
      <c r="A100" s="46" t="str">
        <f ca="1">IF(ROW(A91)&lt;=COUNT(EBT!X:X),SMALL(EBT!X:X,ROW(A91)),"")</f>
        <v/>
      </c>
      <c r="B100" s="47" t="str">
        <f t="shared" ca="1" si="12"/>
        <v/>
      </c>
      <c r="C100" s="26" t="str">
        <f ca="1">IF($A100&lt;&gt;"",INDEX(INDIRECT(#REF!&amp;"!C:C"),ChronoEBT!$A100),"")</f>
        <v/>
      </c>
      <c r="D100" s="26" t="str">
        <f ca="1">IF($A100&lt;&gt;"",INDEX(INDIRECT(#REF!&amp;"!g:g"),ChronoEBT!$A100),"")</f>
        <v/>
      </c>
      <c r="E100" s="26" t="str">
        <f ca="1">IF($A100&lt;&gt;"",INDEX(INDIRECT(#REF!&amp;"!j:j"),ChronoEBT!$A100),"")</f>
        <v/>
      </c>
      <c r="F100" s="26" t="e" cm="1">
        <f t="array" aca="1" ref="F100" ca="1">INDEX(EBT!M:M,MATCH(IF($A100&lt;&gt;"",INDEX(EBT!V:V,ChronoEBT!$A100),""),EBT!V:V,0))</f>
        <v>#N/A</v>
      </c>
      <c r="G100" s="26" t="str">
        <f ca="1">IF($A100&lt;&gt;"",INDEX(EBT!L:L,ChronoEBT!$A100),"")</f>
        <v/>
      </c>
      <c r="H100" s="48" t="str" cm="1">
        <f t="array" aca="1" ref="H100" ca="1">IF(AND($A100&lt;&gt;"",ISNUMBER(INDEX(EBT!J:J,ChronoEBT!$A100))),INDEX(EBT!J:J,ChronoEBT!$A100),"")</f>
        <v/>
      </c>
      <c r="I100" s="48" t="str" cm="1">
        <f t="array" aca="1" ref="I100" ca="1">IF(AND($A100&lt;&gt;"",ISNUMBER(INDEX(EBT!K:K,ChronoEBT!$A100))),INDEX(EBT!K:K,ChronoEBT!$A100),"")</f>
        <v/>
      </c>
      <c r="J100" s="27" t="str">
        <f t="shared" si="14"/>
        <v/>
      </c>
      <c r="K100" s="27" t="str">
        <f t="shared" si="14"/>
        <v/>
      </c>
      <c r="L100" s="27" t="str">
        <f t="shared" si="14"/>
        <v/>
      </c>
      <c r="M100" s="27" t="str">
        <f t="shared" si="14"/>
        <v/>
      </c>
      <c r="N100" s="27" t="str">
        <f t="shared" si="14"/>
        <v/>
      </c>
      <c r="O100" s="27" t="str">
        <f t="shared" si="14"/>
        <v/>
      </c>
      <c r="P100" s="27" t="str">
        <f t="shared" si="14"/>
        <v/>
      </c>
      <c r="Q100" s="27" t="str">
        <f t="shared" si="14"/>
        <v/>
      </c>
      <c r="R100" s="27" t="str">
        <f t="shared" si="14"/>
        <v/>
      </c>
      <c r="S100" s="27" t="str">
        <f t="shared" si="14"/>
        <v/>
      </c>
      <c r="T100" s="27" t="str">
        <f t="shared" si="14"/>
        <v/>
      </c>
      <c r="U100" s="27" t="str">
        <f t="shared" si="14"/>
        <v/>
      </c>
      <c r="V100" s="27" t="str">
        <f t="shared" si="14"/>
        <v/>
      </c>
      <c r="W100" s="27" t="str">
        <f t="shared" si="14"/>
        <v/>
      </c>
      <c r="X100" s="27" t="str">
        <f t="shared" si="14"/>
        <v/>
      </c>
      <c r="Y100" s="27" t="str">
        <f t="shared" si="14"/>
        <v/>
      </c>
      <c r="Z100" s="27" t="str">
        <f t="shared" si="13"/>
        <v/>
      </c>
      <c r="AA100" s="27" t="str">
        <f t="shared" si="13"/>
        <v/>
      </c>
      <c r="AB100" s="26" t="str">
        <f ca="1">IF($A100&lt;&gt;"",INDEX([1]DGEDD!K:K,ChronoEBT!$A100),"")</f>
        <v/>
      </c>
    </row>
    <row r="101" spans="1:28" s="28" customFormat="1" ht="44.45" customHeight="1" x14ac:dyDescent="0.2">
      <c r="A101" s="46" t="str">
        <f ca="1">IF(ROW(A92)&lt;=COUNT(EBT!X:X),SMALL(EBT!X:X,ROW(A92)),"")</f>
        <v/>
      </c>
      <c r="B101" s="47" t="str">
        <f t="shared" ca="1" si="12"/>
        <v/>
      </c>
      <c r="C101" s="26" t="str">
        <f ca="1">IF($A101&lt;&gt;"",INDEX(INDIRECT(#REF!&amp;"!C:C"),ChronoEBT!$A101),"")</f>
        <v/>
      </c>
      <c r="D101" s="26" t="str">
        <f ca="1">IF($A101&lt;&gt;"",INDEX(INDIRECT(#REF!&amp;"!g:g"),ChronoEBT!$A101),"")</f>
        <v/>
      </c>
      <c r="E101" s="26" t="str">
        <f ca="1">IF($A101&lt;&gt;"",INDEX(INDIRECT(#REF!&amp;"!j:j"),ChronoEBT!$A101),"")</f>
        <v/>
      </c>
      <c r="F101" s="26" t="e" cm="1">
        <f t="array" aca="1" ref="F101" ca="1">INDEX(EBT!M:M,MATCH(IF($A101&lt;&gt;"",INDEX(EBT!V:V,ChronoEBT!$A101),""),EBT!V:V,0))</f>
        <v>#N/A</v>
      </c>
      <c r="G101" s="26" t="str">
        <f ca="1">IF($A101&lt;&gt;"",INDEX(EBT!L:L,ChronoEBT!$A101),"")</f>
        <v/>
      </c>
      <c r="H101" s="48" t="str" cm="1">
        <f t="array" aca="1" ref="H101" ca="1">IF(AND($A101&lt;&gt;"",ISNUMBER(INDEX(EBT!J:J,ChronoEBT!$A101))),INDEX(EBT!J:J,ChronoEBT!$A101),"")</f>
        <v/>
      </c>
      <c r="I101" s="48" t="str" cm="1">
        <f t="array" aca="1" ref="I101" ca="1">IF(AND($A101&lt;&gt;"",ISNUMBER(INDEX(EBT!K:K,ChronoEBT!$A101))),INDEX(EBT!K:K,ChronoEBT!$A101),"")</f>
        <v/>
      </c>
      <c r="J101" s="27" t="str">
        <f t="shared" si="14"/>
        <v/>
      </c>
      <c r="K101" s="27" t="str">
        <f t="shared" si="14"/>
        <v/>
      </c>
      <c r="L101" s="27" t="str">
        <f t="shared" si="14"/>
        <v/>
      </c>
      <c r="M101" s="27" t="str">
        <f t="shared" si="14"/>
        <v/>
      </c>
      <c r="N101" s="27" t="str">
        <f t="shared" si="14"/>
        <v/>
      </c>
      <c r="O101" s="27" t="str">
        <f t="shared" si="14"/>
        <v/>
      </c>
      <c r="P101" s="27" t="str">
        <f t="shared" si="14"/>
        <v/>
      </c>
      <c r="Q101" s="27" t="str">
        <f t="shared" si="14"/>
        <v/>
      </c>
      <c r="R101" s="27" t="str">
        <f t="shared" si="14"/>
        <v/>
      </c>
      <c r="S101" s="27" t="str">
        <f t="shared" si="14"/>
        <v/>
      </c>
      <c r="T101" s="27" t="str">
        <f t="shared" si="14"/>
        <v/>
      </c>
      <c r="U101" s="27" t="str">
        <f t="shared" si="14"/>
        <v/>
      </c>
      <c r="V101" s="27" t="str">
        <f t="shared" si="14"/>
        <v/>
      </c>
      <c r="W101" s="27" t="str">
        <f t="shared" si="14"/>
        <v/>
      </c>
      <c r="X101" s="27" t="str">
        <f t="shared" si="14"/>
        <v/>
      </c>
      <c r="Y101" s="27" t="str">
        <f t="shared" si="14"/>
        <v/>
      </c>
      <c r="Z101" s="27" t="str">
        <f t="shared" si="13"/>
        <v/>
      </c>
      <c r="AA101" s="27" t="str">
        <f t="shared" si="13"/>
        <v/>
      </c>
      <c r="AB101" s="26" t="str">
        <f ca="1">IF($A101&lt;&gt;"",INDEX([1]DGEDD!K:K,ChronoEBT!$A101),"")</f>
        <v/>
      </c>
    </row>
    <row r="102" spans="1:28" s="28" customFormat="1" ht="44.45" customHeight="1" x14ac:dyDescent="0.2">
      <c r="A102" s="46" t="str">
        <f ca="1">IF(ROW(A93)&lt;=COUNT(EBT!X:X),SMALL(EBT!X:X,ROW(A93)),"")</f>
        <v/>
      </c>
      <c r="B102" s="47" t="str">
        <f t="shared" ca="1" si="12"/>
        <v/>
      </c>
      <c r="C102" s="26" t="str">
        <f ca="1">IF($A102&lt;&gt;"",INDEX(INDIRECT(#REF!&amp;"!C:C"),ChronoEBT!$A102),"")</f>
        <v/>
      </c>
      <c r="D102" s="26" t="str">
        <f ca="1">IF($A102&lt;&gt;"",INDEX(INDIRECT(#REF!&amp;"!g:g"),ChronoEBT!$A102),"")</f>
        <v/>
      </c>
      <c r="E102" s="26" t="str">
        <f ca="1">IF($A102&lt;&gt;"",INDEX(INDIRECT(#REF!&amp;"!j:j"),ChronoEBT!$A102),"")</f>
        <v/>
      </c>
      <c r="F102" s="26" t="e" cm="1">
        <f t="array" aca="1" ref="F102" ca="1">INDEX(EBT!M:M,MATCH(IF($A102&lt;&gt;"",INDEX(EBT!V:V,ChronoEBT!$A102),""),EBT!V:V,0))</f>
        <v>#N/A</v>
      </c>
      <c r="G102" s="26" t="str">
        <f ca="1">IF($A102&lt;&gt;"",INDEX(EBT!L:L,ChronoEBT!$A102),"")</f>
        <v/>
      </c>
      <c r="H102" s="48" t="str" cm="1">
        <f t="array" aca="1" ref="H102" ca="1">IF(AND($A102&lt;&gt;"",ISNUMBER(INDEX(EBT!J:J,ChronoEBT!$A102))),INDEX(EBT!J:J,ChronoEBT!$A102),"")</f>
        <v/>
      </c>
      <c r="I102" s="48" t="str" cm="1">
        <f t="array" aca="1" ref="I102" ca="1">IF(AND($A102&lt;&gt;"",ISNUMBER(INDEX(EBT!K:K,ChronoEBT!$A102))),INDEX(EBT!K:K,ChronoEBT!$A102),"")</f>
        <v/>
      </c>
      <c r="J102" s="27" t="str">
        <f t="shared" si="14"/>
        <v/>
      </c>
      <c r="K102" s="27" t="str">
        <f t="shared" si="14"/>
        <v/>
      </c>
      <c r="L102" s="27" t="str">
        <f t="shared" si="14"/>
        <v/>
      </c>
      <c r="M102" s="27" t="str">
        <f t="shared" si="14"/>
        <v/>
      </c>
      <c r="N102" s="27" t="str">
        <f t="shared" si="14"/>
        <v/>
      </c>
      <c r="O102" s="27" t="str">
        <f t="shared" si="14"/>
        <v/>
      </c>
      <c r="P102" s="27" t="str">
        <f t="shared" si="14"/>
        <v/>
      </c>
      <c r="Q102" s="27" t="str">
        <f t="shared" si="14"/>
        <v/>
      </c>
      <c r="R102" s="27" t="str">
        <f t="shared" si="14"/>
        <v/>
      </c>
      <c r="S102" s="27" t="str">
        <f t="shared" si="14"/>
        <v/>
      </c>
      <c r="T102" s="27" t="str">
        <f t="shared" si="14"/>
        <v/>
      </c>
      <c r="U102" s="27" t="str">
        <f t="shared" si="14"/>
        <v/>
      </c>
      <c r="V102" s="27" t="str">
        <f t="shared" si="14"/>
        <v/>
      </c>
      <c r="W102" s="27" t="str">
        <f t="shared" si="14"/>
        <v/>
      </c>
      <c r="X102" s="27" t="str">
        <f t="shared" si="14"/>
        <v/>
      </c>
      <c r="Y102" s="27" t="str">
        <f t="shared" ref="Y102:AA117" si="15">IF(ISERR(VALUE(TEXT(Y$8&amp;"/"&amp;Y$6&amp;"/"&amp;Y$5,"dd/mm/yyyy")))&lt;&gt;TRUE,IF(AND($A102&lt;&gt;"",VALUE(TEXT(Y$8&amp;"/"&amp;Y$6&amp;"/"&amp;Y$5,"dd/mm/yyyy"))&gt;=$H102,VALUE(TEXT(Y$8&amp;"/"&amp;Y$6&amp;"/"&amp;Y$5,"dd/mm/yyyy"))&lt;=$I102),"a",""),"")</f>
        <v/>
      </c>
      <c r="Z102" s="27" t="str">
        <f t="shared" si="15"/>
        <v/>
      </c>
      <c r="AA102" s="27" t="str">
        <f t="shared" si="15"/>
        <v/>
      </c>
      <c r="AB102" s="26" t="str">
        <f ca="1">IF($A102&lt;&gt;"",INDEX([1]DGEDD!K:K,ChronoEBT!$A102),"")</f>
        <v/>
      </c>
    </row>
    <row r="103" spans="1:28" s="28" customFormat="1" ht="44.45" customHeight="1" x14ac:dyDescent="0.2">
      <c r="A103" s="46" t="str">
        <f ca="1">IF(ROW(A94)&lt;=COUNT(EBT!X:X),SMALL(EBT!X:X,ROW(A94)),"")</f>
        <v/>
      </c>
      <c r="B103" s="47" t="str">
        <f t="shared" ca="1" si="12"/>
        <v/>
      </c>
      <c r="C103" s="26" t="str">
        <f ca="1">IF($A103&lt;&gt;"",INDEX(INDIRECT(#REF!&amp;"!C:C"),ChronoEBT!$A103),"")</f>
        <v/>
      </c>
      <c r="D103" s="26" t="str">
        <f ca="1">IF($A103&lt;&gt;"",INDEX(INDIRECT(#REF!&amp;"!g:g"),ChronoEBT!$A103),"")</f>
        <v/>
      </c>
      <c r="E103" s="26" t="str">
        <f ca="1">IF($A103&lt;&gt;"",INDEX(INDIRECT(#REF!&amp;"!j:j"),ChronoEBT!$A103),"")</f>
        <v/>
      </c>
      <c r="F103" s="26" t="e" cm="1">
        <f t="array" aca="1" ref="F103" ca="1">INDEX(EBT!M:M,MATCH(IF($A103&lt;&gt;"",INDEX(EBT!V:V,ChronoEBT!$A103),""),EBT!V:V,0))</f>
        <v>#N/A</v>
      </c>
      <c r="G103" s="26" t="str">
        <f ca="1">IF($A103&lt;&gt;"",INDEX(EBT!L:L,ChronoEBT!$A103),"")</f>
        <v/>
      </c>
      <c r="H103" s="48" t="str" cm="1">
        <f t="array" aca="1" ref="H103" ca="1">IF(AND($A103&lt;&gt;"",ISNUMBER(INDEX(EBT!J:J,ChronoEBT!$A103))),INDEX(EBT!J:J,ChronoEBT!$A103),"")</f>
        <v/>
      </c>
      <c r="I103" s="48" t="str" cm="1">
        <f t="array" aca="1" ref="I103" ca="1">IF(AND($A103&lt;&gt;"",ISNUMBER(INDEX(EBT!K:K,ChronoEBT!$A103))),INDEX(EBT!K:K,ChronoEBT!$A103),"")</f>
        <v/>
      </c>
      <c r="J103" s="27" t="str">
        <f t="shared" ref="J103:Y118" si="16">IF(ISERR(VALUE(TEXT(J$8&amp;"/"&amp;J$6&amp;"/"&amp;J$5,"dd/mm/yyyy")))&lt;&gt;TRUE,IF(AND($A103&lt;&gt;"",VALUE(TEXT(J$8&amp;"/"&amp;J$6&amp;"/"&amp;J$5,"dd/mm/yyyy"))&gt;=$H103,VALUE(TEXT(J$8&amp;"/"&amp;J$6&amp;"/"&amp;J$5,"dd/mm/yyyy"))&lt;=$I103),"a",""),"")</f>
        <v/>
      </c>
      <c r="K103" s="27" t="str">
        <f t="shared" si="16"/>
        <v/>
      </c>
      <c r="L103" s="27" t="str">
        <f t="shared" si="16"/>
        <v/>
      </c>
      <c r="M103" s="27" t="str">
        <f t="shared" si="16"/>
        <v/>
      </c>
      <c r="N103" s="27" t="str">
        <f t="shared" si="16"/>
        <v/>
      </c>
      <c r="O103" s="27" t="str">
        <f t="shared" si="16"/>
        <v/>
      </c>
      <c r="P103" s="27" t="str">
        <f t="shared" si="16"/>
        <v/>
      </c>
      <c r="Q103" s="27" t="str">
        <f t="shared" si="16"/>
        <v/>
      </c>
      <c r="R103" s="27" t="str">
        <f t="shared" si="16"/>
        <v/>
      </c>
      <c r="S103" s="27" t="str">
        <f t="shared" si="16"/>
        <v/>
      </c>
      <c r="T103" s="27" t="str">
        <f t="shared" si="16"/>
        <v/>
      </c>
      <c r="U103" s="27" t="str">
        <f t="shared" si="16"/>
        <v/>
      </c>
      <c r="V103" s="27" t="str">
        <f t="shared" si="16"/>
        <v/>
      </c>
      <c r="W103" s="27" t="str">
        <f t="shared" si="16"/>
        <v/>
      </c>
      <c r="X103" s="27" t="str">
        <f t="shared" si="16"/>
        <v/>
      </c>
      <c r="Y103" s="27" t="str">
        <f t="shared" si="16"/>
        <v/>
      </c>
      <c r="Z103" s="27" t="str">
        <f t="shared" si="15"/>
        <v/>
      </c>
      <c r="AA103" s="27" t="str">
        <f t="shared" si="15"/>
        <v/>
      </c>
      <c r="AB103" s="26" t="str">
        <f ca="1">IF($A103&lt;&gt;"",INDEX([1]DGEDD!K:K,ChronoEBT!$A103),"")</f>
        <v/>
      </c>
    </row>
    <row r="104" spans="1:28" s="28" customFormat="1" ht="44.45" customHeight="1" x14ac:dyDescent="0.2">
      <c r="A104" s="46" t="str">
        <f ca="1">IF(ROW(A95)&lt;=COUNT(EBT!X:X),SMALL(EBT!X:X,ROW(A95)),"")</f>
        <v/>
      </c>
      <c r="B104" s="47" t="str">
        <f t="shared" ca="1" si="12"/>
        <v/>
      </c>
      <c r="C104" s="26" t="str">
        <f ca="1">IF($A104&lt;&gt;"",INDEX(INDIRECT(#REF!&amp;"!C:C"),ChronoEBT!$A104),"")</f>
        <v/>
      </c>
      <c r="D104" s="26" t="str">
        <f ca="1">IF($A104&lt;&gt;"",INDEX(INDIRECT(#REF!&amp;"!g:g"),ChronoEBT!$A104),"")</f>
        <v/>
      </c>
      <c r="E104" s="26" t="str">
        <f ca="1">IF($A104&lt;&gt;"",INDEX(INDIRECT(#REF!&amp;"!j:j"),ChronoEBT!$A104),"")</f>
        <v/>
      </c>
      <c r="F104" s="26" t="e" cm="1">
        <f t="array" aca="1" ref="F104" ca="1">INDEX(EBT!M:M,MATCH(IF($A104&lt;&gt;"",INDEX(EBT!V:V,ChronoEBT!$A104),""),EBT!V:V,0))</f>
        <v>#N/A</v>
      </c>
      <c r="G104" s="26" t="str">
        <f ca="1">IF($A104&lt;&gt;"",INDEX(EBT!L:L,ChronoEBT!$A104),"")</f>
        <v/>
      </c>
      <c r="H104" s="48" t="str" cm="1">
        <f t="array" aca="1" ref="H104" ca="1">IF(AND($A104&lt;&gt;"",ISNUMBER(INDEX(EBT!J:J,ChronoEBT!$A104))),INDEX(EBT!J:J,ChronoEBT!$A104),"")</f>
        <v/>
      </c>
      <c r="I104" s="48" t="str" cm="1">
        <f t="array" aca="1" ref="I104" ca="1">IF(AND($A104&lt;&gt;"",ISNUMBER(INDEX(EBT!K:K,ChronoEBT!$A104))),INDEX(EBT!K:K,ChronoEBT!$A104),"")</f>
        <v/>
      </c>
      <c r="J104" s="27" t="str">
        <f t="shared" si="16"/>
        <v/>
      </c>
      <c r="K104" s="27" t="str">
        <f t="shared" si="16"/>
        <v/>
      </c>
      <c r="L104" s="27" t="str">
        <f t="shared" si="16"/>
        <v/>
      </c>
      <c r="M104" s="27" t="str">
        <f t="shared" si="16"/>
        <v/>
      </c>
      <c r="N104" s="27" t="str">
        <f t="shared" si="16"/>
        <v/>
      </c>
      <c r="O104" s="27" t="str">
        <f t="shared" si="16"/>
        <v/>
      </c>
      <c r="P104" s="27" t="str">
        <f t="shared" si="16"/>
        <v/>
      </c>
      <c r="Q104" s="27" t="str">
        <f t="shared" si="16"/>
        <v/>
      </c>
      <c r="R104" s="27" t="str">
        <f t="shared" si="16"/>
        <v/>
      </c>
      <c r="S104" s="27" t="str">
        <f t="shared" si="16"/>
        <v/>
      </c>
      <c r="T104" s="27" t="str">
        <f t="shared" si="16"/>
        <v/>
      </c>
      <c r="U104" s="27" t="str">
        <f t="shared" si="16"/>
        <v/>
      </c>
      <c r="V104" s="27" t="str">
        <f t="shared" si="16"/>
        <v/>
      </c>
      <c r="W104" s="27" t="str">
        <f t="shared" si="16"/>
        <v/>
      </c>
      <c r="X104" s="27" t="str">
        <f t="shared" si="16"/>
        <v/>
      </c>
      <c r="Y104" s="27" t="str">
        <f t="shared" si="16"/>
        <v/>
      </c>
      <c r="Z104" s="27" t="str">
        <f t="shared" si="15"/>
        <v/>
      </c>
      <c r="AA104" s="27" t="str">
        <f t="shared" si="15"/>
        <v/>
      </c>
      <c r="AB104" s="26" t="str">
        <f ca="1">IF($A104&lt;&gt;"",INDEX([1]DGEDD!K:K,ChronoEBT!$A104),"")</f>
        <v/>
      </c>
    </row>
    <row r="105" spans="1:28" s="28" customFormat="1" ht="44.45" customHeight="1" x14ac:dyDescent="0.2">
      <c r="A105" s="46" t="str">
        <f ca="1">IF(ROW(A96)&lt;=COUNT(EBT!X:X),SMALL(EBT!X:X,ROW(A96)),"")</f>
        <v/>
      </c>
      <c r="B105" s="47" t="str">
        <f t="shared" ca="1" si="12"/>
        <v/>
      </c>
      <c r="C105" s="26" t="str">
        <f ca="1">IF($A105&lt;&gt;"",INDEX(INDIRECT(#REF!&amp;"!C:C"),ChronoEBT!$A105),"")</f>
        <v/>
      </c>
      <c r="D105" s="26" t="str">
        <f ca="1">IF($A105&lt;&gt;"",INDEX(INDIRECT(#REF!&amp;"!g:g"),ChronoEBT!$A105),"")</f>
        <v/>
      </c>
      <c r="E105" s="26" t="str">
        <f ca="1">IF($A105&lt;&gt;"",INDEX(INDIRECT(#REF!&amp;"!j:j"),ChronoEBT!$A105),"")</f>
        <v/>
      </c>
      <c r="F105" s="26" t="e" cm="1">
        <f t="array" aca="1" ref="F105" ca="1">INDEX(EBT!M:M,MATCH(IF($A105&lt;&gt;"",INDEX(EBT!V:V,ChronoEBT!$A105),""),EBT!V:V,0))</f>
        <v>#N/A</v>
      </c>
      <c r="G105" s="26" t="str">
        <f ca="1">IF($A105&lt;&gt;"",INDEX(EBT!L:L,ChronoEBT!$A105),"")</f>
        <v/>
      </c>
      <c r="H105" s="48" t="str" cm="1">
        <f t="array" aca="1" ref="H105" ca="1">IF(AND($A105&lt;&gt;"",ISNUMBER(INDEX(EBT!J:J,ChronoEBT!$A105))),INDEX(EBT!J:J,ChronoEBT!$A105),"")</f>
        <v/>
      </c>
      <c r="I105" s="48" t="str" cm="1">
        <f t="array" aca="1" ref="I105" ca="1">IF(AND($A105&lt;&gt;"",ISNUMBER(INDEX(EBT!K:K,ChronoEBT!$A105))),INDEX(EBT!K:K,ChronoEBT!$A105),"")</f>
        <v/>
      </c>
      <c r="J105" s="27" t="str">
        <f t="shared" si="16"/>
        <v/>
      </c>
      <c r="K105" s="27" t="str">
        <f t="shared" si="16"/>
        <v/>
      </c>
      <c r="L105" s="27" t="str">
        <f t="shared" si="16"/>
        <v/>
      </c>
      <c r="M105" s="27" t="str">
        <f t="shared" si="16"/>
        <v/>
      </c>
      <c r="N105" s="27" t="str">
        <f t="shared" si="16"/>
        <v/>
      </c>
      <c r="O105" s="27" t="str">
        <f t="shared" si="16"/>
        <v/>
      </c>
      <c r="P105" s="27" t="str">
        <f t="shared" si="16"/>
        <v/>
      </c>
      <c r="Q105" s="27" t="str">
        <f t="shared" si="16"/>
        <v/>
      </c>
      <c r="R105" s="27" t="str">
        <f t="shared" si="16"/>
        <v/>
      </c>
      <c r="S105" s="27" t="str">
        <f t="shared" si="16"/>
        <v/>
      </c>
      <c r="T105" s="27" t="str">
        <f t="shared" si="16"/>
        <v/>
      </c>
      <c r="U105" s="27" t="str">
        <f t="shared" si="16"/>
        <v/>
      </c>
      <c r="V105" s="27" t="str">
        <f t="shared" si="16"/>
        <v/>
      </c>
      <c r="W105" s="27" t="str">
        <f t="shared" si="16"/>
        <v/>
      </c>
      <c r="X105" s="27" t="str">
        <f t="shared" si="16"/>
        <v/>
      </c>
      <c r="Y105" s="27" t="str">
        <f t="shared" si="16"/>
        <v/>
      </c>
      <c r="Z105" s="27" t="str">
        <f t="shared" si="15"/>
        <v/>
      </c>
      <c r="AA105" s="27" t="str">
        <f t="shared" si="15"/>
        <v/>
      </c>
      <c r="AB105" s="26" t="str">
        <f ca="1">IF($A105&lt;&gt;"",INDEX([1]DGEDD!K:K,ChronoEBT!$A105),"")</f>
        <v/>
      </c>
    </row>
    <row r="106" spans="1:28" s="28" customFormat="1" ht="44.45" customHeight="1" x14ac:dyDescent="0.2">
      <c r="A106" s="46" t="str">
        <f ca="1">IF(ROW(A97)&lt;=COUNT(EBT!X:X),SMALL(EBT!X:X,ROW(A97)),"")</f>
        <v/>
      </c>
      <c r="B106" s="47" t="str">
        <f t="shared" ca="1" si="12"/>
        <v/>
      </c>
      <c r="C106" s="26" t="str">
        <f ca="1">IF($A106&lt;&gt;"",INDEX(INDIRECT(#REF!&amp;"!C:C"),ChronoEBT!$A106),"")</f>
        <v/>
      </c>
      <c r="D106" s="26" t="str">
        <f ca="1">IF($A106&lt;&gt;"",INDEX(INDIRECT(#REF!&amp;"!g:g"),ChronoEBT!$A106),"")</f>
        <v/>
      </c>
      <c r="E106" s="26" t="str">
        <f ca="1">IF($A106&lt;&gt;"",INDEX(INDIRECT(#REF!&amp;"!j:j"),ChronoEBT!$A106),"")</f>
        <v/>
      </c>
      <c r="F106" s="26" t="e" cm="1">
        <f t="array" aca="1" ref="F106" ca="1">INDEX(EBT!M:M,MATCH(IF($A106&lt;&gt;"",INDEX(EBT!V:V,ChronoEBT!$A106),""),EBT!V:V,0))</f>
        <v>#N/A</v>
      </c>
      <c r="G106" s="26" t="str">
        <f ca="1">IF($A106&lt;&gt;"",INDEX(EBT!L:L,ChronoEBT!$A106),"")</f>
        <v/>
      </c>
      <c r="H106" s="48" t="str" cm="1">
        <f t="array" aca="1" ref="H106" ca="1">IF(AND($A106&lt;&gt;"",ISNUMBER(INDEX(EBT!J:J,ChronoEBT!$A106))),INDEX(EBT!J:J,ChronoEBT!$A106),"")</f>
        <v/>
      </c>
      <c r="I106" s="48" t="str" cm="1">
        <f t="array" aca="1" ref="I106" ca="1">IF(AND($A106&lt;&gt;"",ISNUMBER(INDEX(EBT!K:K,ChronoEBT!$A106))),INDEX(EBT!K:K,ChronoEBT!$A106),"")</f>
        <v/>
      </c>
      <c r="J106" s="27" t="str">
        <f t="shared" si="16"/>
        <v/>
      </c>
      <c r="K106" s="27" t="str">
        <f t="shared" si="16"/>
        <v/>
      </c>
      <c r="L106" s="27" t="str">
        <f t="shared" si="16"/>
        <v/>
      </c>
      <c r="M106" s="27" t="str">
        <f t="shared" si="16"/>
        <v/>
      </c>
      <c r="N106" s="27" t="str">
        <f t="shared" si="16"/>
        <v/>
      </c>
      <c r="O106" s="27" t="str">
        <f t="shared" si="16"/>
        <v/>
      </c>
      <c r="P106" s="27" t="str">
        <f t="shared" si="16"/>
        <v/>
      </c>
      <c r="Q106" s="27" t="str">
        <f t="shared" si="16"/>
        <v/>
      </c>
      <c r="R106" s="27" t="str">
        <f t="shared" si="16"/>
        <v/>
      </c>
      <c r="S106" s="27" t="str">
        <f t="shared" si="16"/>
        <v/>
      </c>
      <c r="T106" s="27" t="str">
        <f t="shared" si="16"/>
        <v/>
      </c>
      <c r="U106" s="27" t="str">
        <f t="shared" si="16"/>
        <v/>
      </c>
      <c r="V106" s="27" t="str">
        <f t="shared" si="16"/>
        <v/>
      </c>
      <c r="W106" s="27" t="str">
        <f t="shared" si="16"/>
        <v/>
      </c>
      <c r="X106" s="27" t="str">
        <f t="shared" si="16"/>
        <v/>
      </c>
      <c r="Y106" s="27" t="str">
        <f t="shared" si="16"/>
        <v/>
      </c>
      <c r="Z106" s="27" t="str">
        <f t="shared" si="15"/>
        <v/>
      </c>
      <c r="AA106" s="27" t="str">
        <f t="shared" si="15"/>
        <v/>
      </c>
      <c r="AB106" s="26" t="str">
        <f ca="1">IF($A106&lt;&gt;"",INDEX([1]DGEDD!K:K,ChronoEBT!$A106),"")</f>
        <v/>
      </c>
    </row>
    <row r="107" spans="1:28" s="28" customFormat="1" ht="44.45" customHeight="1" x14ac:dyDescent="0.2">
      <c r="A107" s="46" t="str">
        <f ca="1">IF(ROW(A98)&lt;=COUNT(EBT!X:X),SMALL(EBT!X:X,ROW(A98)),"")</f>
        <v/>
      </c>
      <c r="B107" s="47" t="str">
        <f t="shared" ca="1" si="12"/>
        <v/>
      </c>
      <c r="C107" s="26" t="str">
        <f ca="1">IF($A107&lt;&gt;"",INDEX(INDIRECT(#REF!&amp;"!C:C"),ChronoEBT!$A107),"")</f>
        <v/>
      </c>
      <c r="D107" s="26" t="str">
        <f ca="1">IF($A107&lt;&gt;"",INDEX(INDIRECT(#REF!&amp;"!g:g"),ChronoEBT!$A107),"")</f>
        <v/>
      </c>
      <c r="E107" s="26" t="str">
        <f ca="1">IF($A107&lt;&gt;"",INDEX(INDIRECT(#REF!&amp;"!j:j"),ChronoEBT!$A107),"")</f>
        <v/>
      </c>
      <c r="F107" s="26" t="e" cm="1">
        <f t="array" aca="1" ref="F107" ca="1">INDEX(EBT!M:M,MATCH(IF($A107&lt;&gt;"",INDEX(EBT!V:V,ChronoEBT!$A107),""),EBT!V:V,0))</f>
        <v>#N/A</v>
      </c>
      <c r="G107" s="26" t="str">
        <f ca="1">IF($A107&lt;&gt;"",INDEX(EBT!L:L,ChronoEBT!$A107),"")</f>
        <v/>
      </c>
      <c r="H107" s="48" t="str" cm="1">
        <f t="array" aca="1" ref="H107" ca="1">IF(AND($A107&lt;&gt;"",ISNUMBER(INDEX(EBT!J:J,ChronoEBT!$A107))),INDEX(EBT!J:J,ChronoEBT!$A107),"")</f>
        <v/>
      </c>
      <c r="I107" s="48" t="str" cm="1">
        <f t="array" aca="1" ref="I107" ca="1">IF(AND($A107&lt;&gt;"",ISNUMBER(INDEX(EBT!K:K,ChronoEBT!$A107))),INDEX(EBT!K:K,ChronoEBT!$A107),"")</f>
        <v/>
      </c>
      <c r="J107" s="27" t="str">
        <f t="shared" si="16"/>
        <v/>
      </c>
      <c r="K107" s="27" t="str">
        <f t="shared" si="16"/>
        <v/>
      </c>
      <c r="L107" s="27" t="str">
        <f t="shared" si="16"/>
        <v/>
      </c>
      <c r="M107" s="27" t="str">
        <f t="shared" si="16"/>
        <v/>
      </c>
      <c r="N107" s="27" t="str">
        <f t="shared" si="16"/>
        <v/>
      </c>
      <c r="O107" s="27" t="str">
        <f t="shared" si="16"/>
        <v/>
      </c>
      <c r="P107" s="27" t="str">
        <f t="shared" si="16"/>
        <v/>
      </c>
      <c r="Q107" s="27" t="str">
        <f t="shared" si="16"/>
        <v/>
      </c>
      <c r="R107" s="27" t="str">
        <f t="shared" si="16"/>
        <v/>
      </c>
      <c r="S107" s="27" t="str">
        <f t="shared" si="16"/>
        <v/>
      </c>
      <c r="T107" s="27" t="str">
        <f t="shared" si="16"/>
        <v/>
      </c>
      <c r="U107" s="27" t="str">
        <f t="shared" si="16"/>
        <v/>
      </c>
      <c r="V107" s="27" t="str">
        <f t="shared" si="16"/>
        <v/>
      </c>
      <c r="W107" s="27" t="str">
        <f t="shared" si="16"/>
        <v/>
      </c>
      <c r="X107" s="27" t="str">
        <f t="shared" si="16"/>
        <v/>
      </c>
      <c r="Y107" s="27" t="str">
        <f t="shared" si="16"/>
        <v/>
      </c>
      <c r="Z107" s="27" t="str">
        <f t="shared" si="15"/>
        <v/>
      </c>
      <c r="AA107" s="27" t="str">
        <f t="shared" si="15"/>
        <v/>
      </c>
      <c r="AB107" s="26" t="str">
        <f ca="1">IF($A107&lt;&gt;"",INDEX([1]DGEDD!K:K,ChronoEBT!$A107),"")</f>
        <v/>
      </c>
    </row>
    <row r="108" spans="1:28" s="28" customFormat="1" ht="44.45" customHeight="1" x14ac:dyDescent="0.2">
      <c r="A108" s="46" t="str">
        <f ca="1">IF(ROW(A99)&lt;=COUNT(EBT!X:X),SMALL(EBT!X:X,ROW(A99)),"")</f>
        <v/>
      </c>
      <c r="B108" s="47" t="str">
        <f t="shared" ca="1" si="12"/>
        <v/>
      </c>
      <c r="C108" s="26" t="str">
        <f ca="1">IF($A108&lt;&gt;"",INDEX(INDIRECT(#REF!&amp;"!C:C"),ChronoEBT!$A108),"")</f>
        <v/>
      </c>
      <c r="D108" s="26" t="str">
        <f ca="1">IF($A108&lt;&gt;"",INDEX(INDIRECT(#REF!&amp;"!g:g"),ChronoEBT!$A108),"")</f>
        <v/>
      </c>
      <c r="E108" s="26" t="str">
        <f ca="1">IF($A108&lt;&gt;"",INDEX(INDIRECT(#REF!&amp;"!j:j"),ChronoEBT!$A108),"")</f>
        <v/>
      </c>
      <c r="F108" s="26" t="e" cm="1">
        <f t="array" aca="1" ref="F108" ca="1">INDEX(EBT!M:M,MATCH(IF($A108&lt;&gt;"",INDEX(EBT!V:V,ChronoEBT!$A108),""),EBT!V:V,0))</f>
        <v>#N/A</v>
      </c>
      <c r="G108" s="26" t="str">
        <f ca="1">IF($A108&lt;&gt;"",INDEX(EBT!L:L,ChronoEBT!$A108),"")</f>
        <v/>
      </c>
      <c r="H108" s="48" t="str" cm="1">
        <f t="array" aca="1" ref="H108" ca="1">IF(AND($A108&lt;&gt;"",ISNUMBER(INDEX(EBT!J:J,ChronoEBT!$A108))),INDEX(EBT!J:J,ChronoEBT!$A108),"")</f>
        <v/>
      </c>
      <c r="I108" s="48" t="str" cm="1">
        <f t="array" aca="1" ref="I108" ca="1">IF(AND($A108&lt;&gt;"",ISNUMBER(INDEX(EBT!K:K,ChronoEBT!$A108))),INDEX(EBT!K:K,ChronoEBT!$A108),"")</f>
        <v/>
      </c>
      <c r="J108" s="27" t="str">
        <f t="shared" si="16"/>
        <v/>
      </c>
      <c r="K108" s="27" t="str">
        <f t="shared" si="16"/>
        <v/>
      </c>
      <c r="L108" s="27" t="str">
        <f t="shared" si="16"/>
        <v/>
      </c>
      <c r="M108" s="27" t="str">
        <f t="shared" si="16"/>
        <v/>
      </c>
      <c r="N108" s="27" t="str">
        <f t="shared" si="16"/>
        <v/>
      </c>
      <c r="O108" s="27" t="str">
        <f t="shared" si="16"/>
        <v/>
      </c>
      <c r="P108" s="27" t="str">
        <f t="shared" si="16"/>
        <v/>
      </c>
      <c r="Q108" s="27" t="str">
        <f t="shared" si="16"/>
        <v/>
      </c>
      <c r="R108" s="27" t="str">
        <f t="shared" si="16"/>
        <v/>
      </c>
      <c r="S108" s="27" t="str">
        <f t="shared" si="16"/>
        <v/>
      </c>
      <c r="T108" s="27" t="str">
        <f t="shared" si="16"/>
        <v/>
      </c>
      <c r="U108" s="27" t="str">
        <f t="shared" si="16"/>
        <v/>
      </c>
      <c r="V108" s="27" t="str">
        <f t="shared" si="16"/>
        <v/>
      </c>
      <c r="W108" s="27" t="str">
        <f t="shared" si="16"/>
        <v/>
      </c>
      <c r="X108" s="27" t="str">
        <f t="shared" si="16"/>
        <v/>
      </c>
      <c r="Y108" s="27" t="str">
        <f t="shared" si="16"/>
        <v/>
      </c>
      <c r="Z108" s="27" t="str">
        <f t="shared" si="15"/>
        <v/>
      </c>
      <c r="AA108" s="27" t="str">
        <f t="shared" si="15"/>
        <v/>
      </c>
      <c r="AB108" s="26" t="str">
        <f ca="1">IF($A108&lt;&gt;"",INDEX([1]DGEDD!K:K,ChronoEBT!$A108),"")</f>
        <v/>
      </c>
    </row>
    <row r="109" spans="1:28" s="28" customFormat="1" ht="44.45" customHeight="1" x14ac:dyDescent="0.2">
      <c r="A109" s="46" t="str">
        <f ca="1">IF(ROW(A100)&lt;=COUNT(EBT!X:X),SMALL(EBT!X:X,ROW(A100)),"")</f>
        <v/>
      </c>
      <c r="B109" s="47" t="str">
        <f t="shared" ca="1" si="12"/>
        <v/>
      </c>
      <c r="C109" s="26" t="str">
        <f ca="1">IF($A109&lt;&gt;"",INDEX(INDIRECT(#REF!&amp;"!C:C"),ChronoEBT!$A109),"")</f>
        <v/>
      </c>
      <c r="D109" s="26" t="str">
        <f ca="1">IF($A109&lt;&gt;"",INDEX(INDIRECT(#REF!&amp;"!g:g"),ChronoEBT!$A109),"")</f>
        <v/>
      </c>
      <c r="E109" s="26" t="str">
        <f ca="1">IF($A109&lt;&gt;"",INDEX(INDIRECT(#REF!&amp;"!j:j"),ChronoEBT!$A109),"")</f>
        <v/>
      </c>
      <c r="F109" s="26" t="e" cm="1">
        <f t="array" aca="1" ref="F109" ca="1">INDEX(EBT!M:M,MATCH(IF($A109&lt;&gt;"",INDEX(EBT!V:V,ChronoEBT!$A109),""),EBT!V:V,0))</f>
        <v>#N/A</v>
      </c>
      <c r="G109" s="26" t="str">
        <f ca="1">IF($A109&lt;&gt;"",INDEX(EBT!L:L,ChronoEBT!$A109),"")</f>
        <v/>
      </c>
      <c r="H109" s="48" t="str" cm="1">
        <f t="array" aca="1" ref="H109" ca="1">IF(AND($A109&lt;&gt;"",ISNUMBER(INDEX(EBT!J:J,ChronoEBT!$A109))),INDEX(EBT!J:J,ChronoEBT!$A109),"")</f>
        <v/>
      </c>
      <c r="I109" s="48" t="str" cm="1">
        <f t="array" aca="1" ref="I109" ca="1">IF(AND($A109&lt;&gt;"",ISNUMBER(INDEX(EBT!K:K,ChronoEBT!$A109))),INDEX(EBT!K:K,ChronoEBT!$A109),"")</f>
        <v/>
      </c>
      <c r="J109" s="27" t="str">
        <f t="shared" si="16"/>
        <v/>
      </c>
      <c r="K109" s="27" t="str">
        <f t="shared" si="16"/>
        <v/>
      </c>
      <c r="L109" s="27" t="str">
        <f t="shared" si="16"/>
        <v/>
      </c>
      <c r="M109" s="27" t="str">
        <f t="shared" si="16"/>
        <v/>
      </c>
      <c r="N109" s="27" t="str">
        <f t="shared" si="16"/>
        <v/>
      </c>
      <c r="O109" s="27" t="str">
        <f t="shared" si="16"/>
        <v/>
      </c>
      <c r="P109" s="27" t="str">
        <f t="shared" si="16"/>
        <v/>
      </c>
      <c r="Q109" s="27" t="str">
        <f t="shared" si="16"/>
        <v/>
      </c>
      <c r="R109" s="27" t="str">
        <f t="shared" si="16"/>
        <v/>
      </c>
      <c r="S109" s="27" t="str">
        <f t="shared" si="16"/>
        <v/>
      </c>
      <c r="T109" s="27" t="str">
        <f t="shared" si="16"/>
        <v/>
      </c>
      <c r="U109" s="27" t="str">
        <f t="shared" si="16"/>
        <v/>
      </c>
      <c r="V109" s="27" t="str">
        <f t="shared" si="16"/>
        <v/>
      </c>
      <c r="W109" s="27" t="str">
        <f t="shared" si="16"/>
        <v/>
      </c>
      <c r="X109" s="27" t="str">
        <f t="shared" si="16"/>
        <v/>
      </c>
      <c r="Y109" s="27" t="str">
        <f t="shared" si="16"/>
        <v/>
      </c>
      <c r="Z109" s="27" t="str">
        <f t="shared" si="15"/>
        <v/>
      </c>
      <c r="AA109" s="27" t="str">
        <f t="shared" si="15"/>
        <v/>
      </c>
      <c r="AB109" s="26" t="str">
        <f ca="1">IF($A109&lt;&gt;"",INDEX([1]DGEDD!K:K,ChronoEBT!$A109),"")</f>
        <v/>
      </c>
    </row>
    <row r="110" spans="1:28" s="28" customFormat="1" ht="44.45" customHeight="1" x14ac:dyDescent="0.2">
      <c r="A110" s="46" t="str">
        <f ca="1">IF(ROW(A101)&lt;=COUNT(EBT!X:X),SMALL(EBT!X:X,ROW(A101)),"")</f>
        <v/>
      </c>
      <c r="B110" s="47" t="str">
        <f t="shared" ca="1" si="12"/>
        <v/>
      </c>
      <c r="C110" s="26" t="str">
        <f ca="1">IF($A110&lt;&gt;"",INDEX(INDIRECT(#REF!&amp;"!C:C"),ChronoEBT!$A110),"")</f>
        <v/>
      </c>
      <c r="D110" s="26" t="str">
        <f ca="1">IF($A110&lt;&gt;"",INDEX(INDIRECT(#REF!&amp;"!g:g"),ChronoEBT!$A110),"")</f>
        <v/>
      </c>
      <c r="E110" s="26" t="str">
        <f ca="1">IF($A110&lt;&gt;"",INDEX(INDIRECT(#REF!&amp;"!j:j"),ChronoEBT!$A110),"")</f>
        <v/>
      </c>
      <c r="F110" s="26" t="e" cm="1">
        <f t="array" aca="1" ref="F110" ca="1">INDEX(EBT!M:M,MATCH(IF($A110&lt;&gt;"",INDEX(EBT!V:V,ChronoEBT!$A110),""),EBT!V:V,0))</f>
        <v>#N/A</v>
      </c>
      <c r="G110" s="26" t="str">
        <f ca="1">IF($A110&lt;&gt;"",INDEX(EBT!L:L,ChronoEBT!$A110),"")</f>
        <v/>
      </c>
      <c r="H110" s="48" t="str" cm="1">
        <f t="array" aca="1" ref="H110" ca="1">IF(AND($A110&lt;&gt;"",ISNUMBER(INDEX(EBT!J:J,ChronoEBT!$A110))),INDEX(EBT!J:J,ChronoEBT!$A110),"")</f>
        <v/>
      </c>
      <c r="I110" s="48" t="str" cm="1">
        <f t="array" aca="1" ref="I110" ca="1">IF(AND($A110&lt;&gt;"",ISNUMBER(INDEX(EBT!K:K,ChronoEBT!$A110))),INDEX(EBT!K:K,ChronoEBT!$A110),"")</f>
        <v/>
      </c>
      <c r="J110" s="27" t="str">
        <f t="shared" si="16"/>
        <v/>
      </c>
      <c r="K110" s="27" t="str">
        <f t="shared" si="16"/>
        <v/>
      </c>
      <c r="L110" s="27" t="str">
        <f t="shared" si="16"/>
        <v/>
      </c>
      <c r="M110" s="27" t="str">
        <f t="shared" si="16"/>
        <v/>
      </c>
      <c r="N110" s="27" t="str">
        <f t="shared" si="16"/>
        <v/>
      </c>
      <c r="O110" s="27" t="str">
        <f t="shared" si="16"/>
        <v/>
      </c>
      <c r="P110" s="27" t="str">
        <f t="shared" si="16"/>
        <v/>
      </c>
      <c r="Q110" s="27" t="str">
        <f t="shared" si="16"/>
        <v/>
      </c>
      <c r="R110" s="27" t="str">
        <f t="shared" si="16"/>
        <v/>
      </c>
      <c r="S110" s="27" t="str">
        <f t="shared" si="16"/>
        <v/>
      </c>
      <c r="T110" s="27" t="str">
        <f t="shared" si="16"/>
        <v/>
      </c>
      <c r="U110" s="27" t="str">
        <f t="shared" si="16"/>
        <v/>
      </c>
      <c r="V110" s="27" t="str">
        <f t="shared" si="16"/>
        <v/>
      </c>
      <c r="W110" s="27" t="str">
        <f t="shared" si="16"/>
        <v/>
      </c>
      <c r="X110" s="27" t="str">
        <f t="shared" si="16"/>
        <v/>
      </c>
      <c r="Y110" s="27" t="str">
        <f t="shared" si="16"/>
        <v/>
      </c>
      <c r="Z110" s="27" t="str">
        <f t="shared" si="15"/>
        <v/>
      </c>
      <c r="AA110" s="27" t="str">
        <f t="shared" si="15"/>
        <v/>
      </c>
      <c r="AB110" s="26" t="str">
        <f ca="1">IF($A110&lt;&gt;"",INDEX([1]DGEDD!K:K,ChronoEBT!$A110),"")</f>
        <v/>
      </c>
    </row>
    <row r="111" spans="1:28" s="28" customFormat="1" ht="44.45" customHeight="1" x14ac:dyDescent="0.2">
      <c r="A111" s="46" t="str">
        <f ca="1">IF(ROW(A102)&lt;=COUNT(EBT!X:X),SMALL(EBT!X:X,ROW(A102)),"")</f>
        <v/>
      </c>
      <c r="B111" s="47" t="str">
        <f t="shared" ca="1" si="12"/>
        <v/>
      </c>
      <c r="C111" s="26" t="str">
        <f ca="1">IF($A111&lt;&gt;"",INDEX(INDIRECT(#REF!&amp;"!C:C"),ChronoEBT!$A111),"")</f>
        <v/>
      </c>
      <c r="D111" s="26" t="str">
        <f ca="1">IF($A111&lt;&gt;"",INDEX(INDIRECT(#REF!&amp;"!g:g"),ChronoEBT!$A111),"")</f>
        <v/>
      </c>
      <c r="E111" s="26" t="str">
        <f ca="1">IF($A111&lt;&gt;"",INDEX(INDIRECT(#REF!&amp;"!j:j"),ChronoEBT!$A111),"")</f>
        <v/>
      </c>
      <c r="F111" s="26" t="e" cm="1">
        <f t="array" aca="1" ref="F111" ca="1">INDEX(EBT!M:M,MATCH(IF($A111&lt;&gt;"",INDEX(EBT!V:V,ChronoEBT!$A111),""),EBT!V:V,0))</f>
        <v>#N/A</v>
      </c>
      <c r="G111" s="26" t="str">
        <f ca="1">IF($A111&lt;&gt;"",INDEX(EBT!L:L,ChronoEBT!$A111),"")</f>
        <v/>
      </c>
      <c r="H111" s="48" t="str" cm="1">
        <f t="array" aca="1" ref="H111" ca="1">IF(AND($A111&lt;&gt;"",ISNUMBER(INDEX(EBT!J:J,ChronoEBT!$A111))),INDEX(EBT!J:J,ChronoEBT!$A111),"")</f>
        <v/>
      </c>
      <c r="I111" s="48" t="str" cm="1">
        <f t="array" aca="1" ref="I111" ca="1">IF(AND($A111&lt;&gt;"",ISNUMBER(INDEX(EBT!K:K,ChronoEBT!$A111))),INDEX(EBT!K:K,ChronoEBT!$A111),"")</f>
        <v/>
      </c>
      <c r="J111" s="27" t="str">
        <f t="shared" si="16"/>
        <v/>
      </c>
      <c r="K111" s="27" t="str">
        <f t="shared" si="16"/>
        <v/>
      </c>
      <c r="L111" s="27" t="str">
        <f t="shared" si="16"/>
        <v/>
      </c>
      <c r="M111" s="27" t="str">
        <f t="shared" si="16"/>
        <v/>
      </c>
      <c r="N111" s="27" t="str">
        <f t="shared" si="16"/>
        <v/>
      </c>
      <c r="O111" s="27" t="str">
        <f t="shared" si="16"/>
        <v/>
      </c>
      <c r="P111" s="27" t="str">
        <f t="shared" si="16"/>
        <v/>
      </c>
      <c r="Q111" s="27" t="str">
        <f t="shared" si="16"/>
        <v/>
      </c>
      <c r="R111" s="27" t="str">
        <f t="shared" si="16"/>
        <v/>
      </c>
      <c r="S111" s="27" t="str">
        <f t="shared" si="16"/>
        <v/>
      </c>
      <c r="T111" s="27" t="str">
        <f t="shared" si="16"/>
        <v/>
      </c>
      <c r="U111" s="27" t="str">
        <f t="shared" si="16"/>
        <v/>
      </c>
      <c r="V111" s="27" t="str">
        <f t="shared" si="16"/>
        <v/>
      </c>
      <c r="W111" s="27" t="str">
        <f t="shared" si="16"/>
        <v/>
      </c>
      <c r="X111" s="27" t="str">
        <f t="shared" si="16"/>
        <v/>
      </c>
      <c r="Y111" s="27" t="str">
        <f t="shared" si="16"/>
        <v/>
      </c>
      <c r="Z111" s="27" t="str">
        <f t="shared" si="15"/>
        <v/>
      </c>
      <c r="AA111" s="27" t="str">
        <f t="shared" si="15"/>
        <v/>
      </c>
      <c r="AB111" s="26" t="str">
        <f ca="1">IF($A111&lt;&gt;"",INDEX([1]DGEDD!K:K,ChronoEBT!$A111),"")</f>
        <v/>
      </c>
    </row>
    <row r="112" spans="1:28" s="28" customFormat="1" ht="44.45" customHeight="1" x14ac:dyDescent="0.2">
      <c r="A112" s="46" t="str">
        <f ca="1">IF(ROW(A103)&lt;=COUNT(EBT!X:X),SMALL(EBT!X:X,ROW(A103)),"")</f>
        <v/>
      </c>
      <c r="B112" s="47" t="str">
        <f t="shared" ca="1" si="12"/>
        <v/>
      </c>
      <c r="C112" s="26" t="str">
        <f ca="1">IF($A112&lt;&gt;"",INDEX(INDIRECT(#REF!&amp;"!C:C"),ChronoEBT!$A112),"")</f>
        <v/>
      </c>
      <c r="D112" s="26" t="str">
        <f ca="1">IF($A112&lt;&gt;"",INDEX(INDIRECT(#REF!&amp;"!g:g"),ChronoEBT!$A112),"")</f>
        <v/>
      </c>
      <c r="E112" s="26" t="str">
        <f ca="1">IF($A112&lt;&gt;"",INDEX(INDIRECT(#REF!&amp;"!j:j"),ChronoEBT!$A112),"")</f>
        <v/>
      </c>
      <c r="F112" s="26" t="e" cm="1">
        <f t="array" aca="1" ref="F112" ca="1">INDEX(EBT!M:M,MATCH(IF($A112&lt;&gt;"",INDEX(EBT!V:V,ChronoEBT!$A112),""),EBT!V:V,0))</f>
        <v>#N/A</v>
      </c>
      <c r="G112" s="26" t="str">
        <f ca="1">IF($A112&lt;&gt;"",INDEX(EBT!L:L,ChronoEBT!$A112),"")</f>
        <v/>
      </c>
      <c r="H112" s="48" t="str" cm="1">
        <f t="array" aca="1" ref="H112" ca="1">IF(AND($A112&lt;&gt;"",ISNUMBER(INDEX(EBT!J:J,ChronoEBT!$A112))),INDEX(EBT!J:J,ChronoEBT!$A112),"")</f>
        <v/>
      </c>
      <c r="I112" s="48" t="str" cm="1">
        <f t="array" aca="1" ref="I112" ca="1">IF(AND($A112&lt;&gt;"",ISNUMBER(INDEX(EBT!K:K,ChronoEBT!$A112))),INDEX(EBT!K:K,ChronoEBT!$A112),"")</f>
        <v/>
      </c>
      <c r="J112" s="27" t="str">
        <f t="shared" si="16"/>
        <v/>
      </c>
      <c r="K112" s="27" t="str">
        <f t="shared" si="16"/>
        <v/>
      </c>
      <c r="L112" s="27" t="str">
        <f t="shared" si="16"/>
        <v/>
      </c>
      <c r="M112" s="27" t="str">
        <f t="shared" si="16"/>
        <v/>
      </c>
      <c r="N112" s="27" t="str">
        <f t="shared" si="16"/>
        <v/>
      </c>
      <c r="O112" s="27" t="str">
        <f t="shared" si="16"/>
        <v/>
      </c>
      <c r="P112" s="27" t="str">
        <f t="shared" si="16"/>
        <v/>
      </c>
      <c r="Q112" s="27" t="str">
        <f t="shared" si="16"/>
        <v/>
      </c>
      <c r="R112" s="27" t="str">
        <f t="shared" si="16"/>
        <v/>
      </c>
      <c r="S112" s="27" t="str">
        <f t="shared" si="16"/>
        <v/>
      </c>
      <c r="T112" s="27" t="str">
        <f t="shared" si="16"/>
        <v/>
      </c>
      <c r="U112" s="27" t="str">
        <f t="shared" si="16"/>
        <v/>
      </c>
      <c r="V112" s="27" t="str">
        <f t="shared" si="16"/>
        <v/>
      </c>
      <c r="W112" s="27" t="str">
        <f t="shared" si="16"/>
        <v/>
      </c>
      <c r="X112" s="27" t="str">
        <f t="shared" si="16"/>
        <v/>
      </c>
      <c r="Y112" s="27" t="str">
        <f t="shared" si="16"/>
        <v/>
      </c>
      <c r="Z112" s="27" t="str">
        <f t="shared" si="15"/>
        <v/>
      </c>
      <c r="AA112" s="27" t="str">
        <f t="shared" si="15"/>
        <v/>
      </c>
      <c r="AB112" s="26" t="str">
        <f ca="1">IF($A112&lt;&gt;"",INDEX([1]DGEDD!K:K,ChronoEBT!$A112),"")</f>
        <v/>
      </c>
    </row>
    <row r="113" spans="1:28" s="28" customFormat="1" ht="44.45" customHeight="1" x14ac:dyDescent="0.2">
      <c r="A113" s="46" t="str">
        <f ca="1">IF(ROW(A104)&lt;=COUNT(EBT!X:X),SMALL(EBT!X:X,ROW(A104)),"")</f>
        <v/>
      </c>
      <c r="B113" s="47" t="str">
        <f t="shared" ca="1" si="12"/>
        <v/>
      </c>
      <c r="C113" s="26" t="str">
        <f ca="1">IF($A113&lt;&gt;"",INDEX(INDIRECT(#REF!&amp;"!C:C"),ChronoEBT!$A113),"")</f>
        <v/>
      </c>
      <c r="D113" s="26" t="str">
        <f ca="1">IF($A113&lt;&gt;"",INDEX(INDIRECT(#REF!&amp;"!g:g"),ChronoEBT!$A113),"")</f>
        <v/>
      </c>
      <c r="E113" s="26" t="str">
        <f ca="1">IF($A113&lt;&gt;"",INDEX(INDIRECT(#REF!&amp;"!j:j"),ChronoEBT!$A113),"")</f>
        <v/>
      </c>
      <c r="F113" s="26" t="e" cm="1">
        <f t="array" aca="1" ref="F113" ca="1">INDEX(EBT!M:M,MATCH(IF($A113&lt;&gt;"",INDEX(EBT!V:V,ChronoEBT!$A113),""),EBT!V:V,0))</f>
        <v>#N/A</v>
      </c>
      <c r="G113" s="26" t="str">
        <f ca="1">IF($A113&lt;&gt;"",INDEX(EBT!L:L,ChronoEBT!$A113),"")</f>
        <v/>
      </c>
      <c r="H113" s="48" t="str" cm="1">
        <f t="array" aca="1" ref="H113" ca="1">IF(AND($A113&lt;&gt;"",ISNUMBER(INDEX(EBT!J:J,ChronoEBT!$A113))),INDEX(EBT!J:J,ChronoEBT!$A113),"")</f>
        <v/>
      </c>
      <c r="I113" s="48" t="str" cm="1">
        <f t="array" aca="1" ref="I113" ca="1">IF(AND($A113&lt;&gt;"",ISNUMBER(INDEX(EBT!K:K,ChronoEBT!$A113))),INDEX(EBT!K:K,ChronoEBT!$A113),"")</f>
        <v/>
      </c>
      <c r="J113" s="27" t="str">
        <f t="shared" si="16"/>
        <v/>
      </c>
      <c r="K113" s="27" t="str">
        <f t="shared" si="16"/>
        <v/>
      </c>
      <c r="L113" s="27" t="str">
        <f t="shared" si="16"/>
        <v/>
      </c>
      <c r="M113" s="27" t="str">
        <f t="shared" si="16"/>
        <v/>
      </c>
      <c r="N113" s="27" t="str">
        <f t="shared" si="16"/>
        <v/>
      </c>
      <c r="O113" s="27" t="str">
        <f t="shared" si="16"/>
        <v/>
      </c>
      <c r="P113" s="27" t="str">
        <f t="shared" si="16"/>
        <v/>
      </c>
      <c r="Q113" s="27" t="str">
        <f t="shared" si="16"/>
        <v/>
      </c>
      <c r="R113" s="27" t="str">
        <f t="shared" si="16"/>
        <v/>
      </c>
      <c r="S113" s="27" t="str">
        <f t="shared" si="16"/>
        <v/>
      </c>
      <c r="T113" s="27" t="str">
        <f t="shared" si="16"/>
        <v/>
      </c>
      <c r="U113" s="27" t="str">
        <f t="shared" si="16"/>
        <v/>
      </c>
      <c r="V113" s="27" t="str">
        <f t="shared" si="16"/>
        <v/>
      </c>
      <c r="W113" s="27" t="str">
        <f t="shared" si="16"/>
        <v/>
      </c>
      <c r="X113" s="27" t="str">
        <f t="shared" si="16"/>
        <v/>
      </c>
      <c r="Y113" s="27" t="str">
        <f t="shared" si="16"/>
        <v/>
      </c>
      <c r="Z113" s="27" t="str">
        <f t="shared" si="15"/>
        <v/>
      </c>
      <c r="AA113" s="27" t="str">
        <f t="shared" si="15"/>
        <v/>
      </c>
      <c r="AB113" s="26" t="str">
        <f ca="1">IF($A113&lt;&gt;"",INDEX([1]DGEDD!K:K,ChronoEBT!$A113),"")</f>
        <v/>
      </c>
    </row>
    <row r="114" spans="1:28" s="28" customFormat="1" ht="44.45" customHeight="1" x14ac:dyDescent="0.2">
      <c r="A114" s="46" t="str">
        <f ca="1">IF(ROW(A105)&lt;=COUNT(EBT!X:X),SMALL(EBT!X:X,ROW(A105)),"")</f>
        <v/>
      </c>
      <c r="B114" s="47" t="str">
        <f t="shared" ca="1" si="12"/>
        <v/>
      </c>
      <c r="C114" s="26" t="str">
        <f ca="1">IF($A114&lt;&gt;"",INDEX(INDIRECT(#REF!&amp;"!C:C"),ChronoEBT!$A114),"")</f>
        <v/>
      </c>
      <c r="D114" s="26" t="str">
        <f ca="1">IF($A114&lt;&gt;"",INDEX(INDIRECT(#REF!&amp;"!g:g"),ChronoEBT!$A114),"")</f>
        <v/>
      </c>
      <c r="E114" s="26" t="str">
        <f ca="1">IF($A114&lt;&gt;"",INDEX(INDIRECT(#REF!&amp;"!j:j"),ChronoEBT!$A114),"")</f>
        <v/>
      </c>
      <c r="F114" s="26" t="e" cm="1">
        <f t="array" aca="1" ref="F114" ca="1">INDEX(EBT!M:M,MATCH(IF($A114&lt;&gt;"",INDEX(EBT!V:V,ChronoEBT!$A114),""),EBT!V:V,0))</f>
        <v>#N/A</v>
      </c>
      <c r="G114" s="26" t="str">
        <f ca="1">IF($A114&lt;&gt;"",INDEX(EBT!L:L,ChronoEBT!$A114),"")</f>
        <v/>
      </c>
      <c r="H114" s="48" t="str" cm="1">
        <f t="array" aca="1" ref="H114" ca="1">IF(AND($A114&lt;&gt;"",ISNUMBER(INDEX(EBT!J:J,ChronoEBT!$A114))),INDEX(EBT!J:J,ChronoEBT!$A114),"")</f>
        <v/>
      </c>
      <c r="I114" s="48" t="str" cm="1">
        <f t="array" aca="1" ref="I114" ca="1">IF(AND($A114&lt;&gt;"",ISNUMBER(INDEX(EBT!K:K,ChronoEBT!$A114))),INDEX(EBT!K:K,ChronoEBT!$A114),"")</f>
        <v/>
      </c>
      <c r="J114" s="27" t="str">
        <f t="shared" si="16"/>
        <v/>
      </c>
      <c r="K114" s="27" t="str">
        <f t="shared" si="16"/>
        <v/>
      </c>
      <c r="L114" s="27" t="str">
        <f t="shared" si="16"/>
        <v/>
      </c>
      <c r="M114" s="27" t="str">
        <f t="shared" si="16"/>
        <v/>
      </c>
      <c r="N114" s="27" t="str">
        <f t="shared" si="16"/>
        <v/>
      </c>
      <c r="O114" s="27" t="str">
        <f t="shared" si="16"/>
        <v/>
      </c>
      <c r="P114" s="27" t="str">
        <f t="shared" si="16"/>
        <v/>
      </c>
      <c r="Q114" s="27" t="str">
        <f t="shared" si="16"/>
        <v/>
      </c>
      <c r="R114" s="27" t="str">
        <f t="shared" si="16"/>
        <v/>
      </c>
      <c r="S114" s="27" t="str">
        <f t="shared" si="16"/>
        <v/>
      </c>
      <c r="T114" s="27" t="str">
        <f t="shared" si="16"/>
        <v/>
      </c>
      <c r="U114" s="27" t="str">
        <f t="shared" si="16"/>
        <v/>
      </c>
      <c r="V114" s="27" t="str">
        <f t="shared" si="16"/>
        <v/>
      </c>
      <c r="W114" s="27" t="str">
        <f t="shared" si="16"/>
        <v/>
      </c>
      <c r="X114" s="27" t="str">
        <f t="shared" si="16"/>
        <v/>
      </c>
      <c r="Y114" s="27" t="str">
        <f t="shared" si="16"/>
        <v/>
      </c>
      <c r="Z114" s="27" t="str">
        <f t="shared" si="15"/>
        <v/>
      </c>
      <c r="AA114" s="27" t="str">
        <f t="shared" si="15"/>
        <v/>
      </c>
      <c r="AB114" s="26" t="str">
        <f ca="1">IF($A114&lt;&gt;"",INDEX([1]DGEDD!K:K,ChronoEBT!$A114),"")</f>
        <v/>
      </c>
    </row>
    <row r="115" spans="1:28" s="28" customFormat="1" ht="44.45" customHeight="1" x14ac:dyDescent="0.2">
      <c r="A115" s="46" t="str">
        <f ca="1">IF(ROW(A106)&lt;=COUNT(EBT!X:X),SMALL(EBT!X:X,ROW(A106)),"")</f>
        <v/>
      </c>
      <c r="B115" s="47" t="str">
        <f t="shared" ca="1" si="12"/>
        <v/>
      </c>
      <c r="C115" s="26" t="str">
        <f ca="1">IF($A115&lt;&gt;"",INDEX(INDIRECT(#REF!&amp;"!C:C"),ChronoEBT!$A115),"")</f>
        <v/>
      </c>
      <c r="D115" s="26" t="str">
        <f ca="1">IF($A115&lt;&gt;"",INDEX(INDIRECT(#REF!&amp;"!g:g"),ChronoEBT!$A115),"")</f>
        <v/>
      </c>
      <c r="E115" s="26" t="str">
        <f ca="1">IF($A115&lt;&gt;"",INDEX(INDIRECT(#REF!&amp;"!j:j"),ChronoEBT!$A115),"")</f>
        <v/>
      </c>
      <c r="F115" s="26" t="e" cm="1">
        <f t="array" aca="1" ref="F115" ca="1">INDEX(EBT!M:M,MATCH(IF($A115&lt;&gt;"",INDEX(EBT!V:V,ChronoEBT!$A115),""),EBT!V:V,0))</f>
        <v>#N/A</v>
      </c>
      <c r="G115" s="26" t="str">
        <f ca="1">IF($A115&lt;&gt;"",INDEX(EBT!L:L,ChronoEBT!$A115),"")</f>
        <v/>
      </c>
      <c r="H115" s="48" t="str" cm="1">
        <f t="array" aca="1" ref="H115" ca="1">IF(AND($A115&lt;&gt;"",ISNUMBER(INDEX(EBT!J:J,ChronoEBT!$A115))),INDEX(EBT!J:J,ChronoEBT!$A115),"")</f>
        <v/>
      </c>
      <c r="I115" s="48" t="str" cm="1">
        <f t="array" aca="1" ref="I115" ca="1">IF(AND($A115&lt;&gt;"",ISNUMBER(INDEX(EBT!K:K,ChronoEBT!$A115))),INDEX(EBT!K:K,ChronoEBT!$A115),"")</f>
        <v/>
      </c>
      <c r="J115" s="27" t="str">
        <f t="shared" si="16"/>
        <v/>
      </c>
      <c r="K115" s="27" t="str">
        <f t="shared" si="16"/>
        <v/>
      </c>
      <c r="L115" s="27" t="str">
        <f t="shared" si="16"/>
        <v/>
      </c>
      <c r="M115" s="27" t="str">
        <f t="shared" si="16"/>
        <v/>
      </c>
      <c r="N115" s="27" t="str">
        <f t="shared" si="16"/>
        <v/>
      </c>
      <c r="O115" s="27" t="str">
        <f t="shared" si="16"/>
        <v/>
      </c>
      <c r="P115" s="27" t="str">
        <f t="shared" si="16"/>
        <v/>
      </c>
      <c r="Q115" s="27" t="str">
        <f t="shared" si="16"/>
        <v/>
      </c>
      <c r="R115" s="27" t="str">
        <f t="shared" si="16"/>
        <v/>
      </c>
      <c r="S115" s="27" t="str">
        <f t="shared" si="16"/>
        <v/>
      </c>
      <c r="T115" s="27" t="str">
        <f t="shared" si="16"/>
        <v/>
      </c>
      <c r="U115" s="27" t="str">
        <f t="shared" si="16"/>
        <v/>
      </c>
      <c r="V115" s="27" t="str">
        <f t="shared" si="16"/>
        <v/>
      </c>
      <c r="W115" s="27" t="str">
        <f t="shared" si="16"/>
        <v/>
      </c>
      <c r="X115" s="27" t="str">
        <f t="shared" si="16"/>
        <v/>
      </c>
      <c r="Y115" s="27" t="str">
        <f t="shared" si="16"/>
        <v/>
      </c>
      <c r="Z115" s="27" t="str">
        <f t="shared" si="15"/>
        <v/>
      </c>
      <c r="AA115" s="27" t="str">
        <f t="shared" si="15"/>
        <v/>
      </c>
      <c r="AB115" s="26" t="str">
        <f ca="1">IF($A115&lt;&gt;"",INDEX([1]DGEDD!K:K,ChronoEBT!$A115),"")</f>
        <v/>
      </c>
    </row>
    <row r="116" spans="1:28" s="28" customFormat="1" ht="44.45" customHeight="1" x14ac:dyDescent="0.2">
      <c r="A116" s="46" t="str">
        <f ca="1">IF(ROW(A107)&lt;=COUNT(EBT!X:X),SMALL(EBT!X:X,ROW(A107)),"")</f>
        <v/>
      </c>
      <c r="B116" s="47" t="str">
        <f t="shared" ca="1" si="12"/>
        <v/>
      </c>
      <c r="C116" s="26" t="str">
        <f ca="1">IF($A116&lt;&gt;"",INDEX(INDIRECT(#REF!&amp;"!C:C"),ChronoEBT!$A116),"")</f>
        <v/>
      </c>
      <c r="D116" s="26" t="str">
        <f ca="1">IF($A116&lt;&gt;"",INDEX(INDIRECT(#REF!&amp;"!g:g"),ChronoEBT!$A116),"")</f>
        <v/>
      </c>
      <c r="E116" s="26" t="str">
        <f ca="1">IF($A116&lt;&gt;"",INDEX(INDIRECT(#REF!&amp;"!j:j"),ChronoEBT!$A116),"")</f>
        <v/>
      </c>
      <c r="F116" s="26" t="e" cm="1">
        <f t="array" aca="1" ref="F116" ca="1">INDEX(EBT!M:M,MATCH(IF($A116&lt;&gt;"",INDEX(EBT!V:V,ChronoEBT!$A116),""),EBT!V:V,0))</f>
        <v>#N/A</v>
      </c>
      <c r="G116" s="26" t="str">
        <f ca="1">IF($A116&lt;&gt;"",INDEX(EBT!L:L,ChronoEBT!$A116),"")</f>
        <v/>
      </c>
      <c r="H116" s="48" t="str" cm="1">
        <f t="array" aca="1" ref="H116" ca="1">IF(AND($A116&lt;&gt;"",ISNUMBER(INDEX(EBT!J:J,ChronoEBT!$A116))),INDEX(EBT!J:J,ChronoEBT!$A116),"")</f>
        <v/>
      </c>
      <c r="I116" s="48" t="str" cm="1">
        <f t="array" aca="1" ref="I116" ca="1">IF(AND($A116&lt;&gt;"",ISNUMBER(INDEX(EBT!K:K,ChronoEBT!$A116))),INDEX(EBT!K:K,ChronoEBT!$A116),"")</f>
        <v/>
      </c>
      <c r="J116" s="27" t="str">
        <f t="shared" si="16"/>
        <v/>
      </c>
      <c r="K116" s="27" t="str">
        <f t="shared" si="16"/>
        <v/>
      </c>
      <c r="L116" s="27" t="str">
        <f t="shared" si="16"/>
        <v/>
      </c>
      <c r="M116" s="27" t="str">
        <f t="shared" si="16"/>
        <v/>
      </c>
      <c r="N116" s="27" t="str">
        <f t="shared" si="16"/>
        <v/>
      </c>
      <c r="O116" s="27" t="str">
        <f t="shared" si="16"/>
        <v/>
      </c>
      <c r="P116" s="27" t="str">
        <f t="shared" si="16"/>
        <v/>
      </c>
      <c r="Q116" s="27" t="str">
        <f t="shared" si="16"/>
        <v/>
      </c>
      <c r="R116" s="27" t="str">
        <f t="shared" si="16"/>
        <v/>
      </c>
      <c r="S116" s="27" t="str">
        <f t="shared" si="16"/>
        <v/>
      </c>
      <c r="T116" s="27" t="str">
        <f t="shared" si="16"/>
        <v/>
      </c>
      <c r="U116" s="27" t="str">
        <f t="shared" si="16"/>
        <v/>
      </c>
      <c r="V116" s="27" t="str">
        <f t="shared" si="16"/>
        <v/>
      </c>
      <c r="W116" s="27" t="str">
        <f t="shared" si="16"/>
        <v/>
      </c>
      <c r="X116" s="27" t="str">
        <f t="shared" si="16"/>
        <v/>
      </c>
      <c r="Y116" s="27" t="str">
        <f t="shared" si="16"/>
        <v/>
      </c>
      <c r="Z116" s="27" t="str">
        <f t="shared" si="15"/>
        <v/>
      </c>
      <c r="AA116" s="27" t="str">
        <f t="shared" si="15"/>
        <v/>
      </c>
      <c r="AB116" s="26" t="str">
        <f ca="1">IF($A116&lt;&gt;"",INDEX([1]DGEDD!K:K,ChronoEBT!$A116),"")</f>
        <v/>
      </c>
    </row>
    <row r="117" spans="1:28" s="28" customFormat="1" ht="44.45" customHeight="1" x14ac:dyDescent="0.2">
      <c r="A117" s="46" t="str">
        <f ca="1">IF(ROW(A108)&lt;=COUNT(EBT!X:X),SMALL(EBT!X:X,ROW(A108)),"")</f>
        <v/>
      </c>
      <c r="B117" s="47" t="str">
        <f t="shared" ca="1" si="12"/>
        <v/>
      </c>
      <c r="C117" s="26" t="str">
        <f ca="1">IF($A117&lt;&gt;"",INDEX(INDIRECT(#REF!&amp;"!C:C"),ChronoEBT!$A117),"")</f>
        <v/>
      </c>
      <c r="D117" s="26" t="str">
        <f ca="1">IF($A117&lt;&gt;"",INDEX(INDIRECT(#REF!&amp;"!g:g"),ChronoEBT!$A117),"")</f>
        <v/>
      </c>
      <c r="E117" s="26" t="str">
        <f ca="1">IF($A117&lt;&gt;"",INDEX(INDIRECT(#REF!&amp;"!j:j"),ChronoEBT!$A117),"")</f>
        <v/>
      </c>
      <c r="F117" s="26" t="e" cm="1">
        <f t="array" aca="1" ref="F117" ca="1">INDEX(EBT!M:M,MATCH(IF($A117&lt;&gt;"",INDEX(EBT!V:V,ChronoEBT!$A117),""),EBT!V:V,0))</f>
        <v>#N/A</v>
      </c>
      <c r="G117" s="26" t="str">
        <f ca="1">IF($A117&lt;&gt;"",INDEX(EBT!L:L,ChronoEBT!$A117),"")</f>
        <v/>
      </c>
      <c r="H117" s="48" t="str" cm="1">
        <f t="array" aca="1" ref="H117" ca="1">IF(AND($A117&lt;&gt;"",ISNUMBER(INDEX(EBT!J:J,ChronoEBT!$A117))),INDEX(EBT!J:J,ChronoEBT!$A117),"")</f>
        <v/>
      </c>
      <c r="I117" s="48" t="str" cm="1">
        <f t="array" aca="1" ref="I117" ca="1">IF(AND($A117&lt;&gt;"",ISNUMBER(INDEX(EBT!K:K,ChronoEBT!$A117))),INDEX(EBT!K:K,ChronoEBT!$A117),"")</f>
        <v/>
      </c>
      <c r="J117" s="27" t="str">
        <f t="shared" si="16"/>
        <v/>
      </c>
      <c r="K117" s="27" t="str">
        <f t="shared" si="16"/>
        <v/>
      </c>
      <c r="L117" s="27" t="str">
        <f t="shared" si="16"/>
        <v/>
      </c>
      <c r="M117" s="27" t="str">
        <f t="shared" si="16"/>
        <v/>
      </c>
      <c r="N117" s="27" t="str">
        <f t="shared" si="16"/>
        <v/>
      </c>
      <c r="O117" s="27" t="str">
        <f t="shared" si="16"/>
        <v/>
      </c>
      <c r="P117" s="27" t="str">
        <f t="shared" si="16"/>
        <v/>
      </c>
      <c r="Q117" s="27" t="str">
        <f t="shared" si="16"/>
        <v/>
      </c>
      <c r="R117" s="27" t="str">
        <f t="shared" si="16"/>
        <v/>
      </c>
      <c r="S117" s="27" t="str">
        <f t="shared" si="16"/>
        <v/>
      </c>
      <c r="T117" s="27" t="str">
        <f t="shared" si="16"/>
        <v/>
      </c>
      <c r="U117" s="27" t="str">
        <f t="shared" si="16"/>
        <v/>
      </c>
      <c r="V117" s="27" t="str">
        <f t="shared" si="16"/>
        <v/>
      </c>
      <c r="W117" s="27" t="str">
        <f t="shared" si="16"/>
        <v/>
      </c>
      <c r="X117" s="27" t="str">
        <f t="shared" si="16"/>
        <v/>
      </c>
      <c r="Y117" s="27" t="str">
        <f t="shared" si="16"/>
        <v/>
      </c>
      <c r="Z117" s="27" t="str">
        <f t="shared" si="15"/>
        <v/>
      </c>
      <c r="AA117" s="27" t="str">
        <f t="shared" si="15"/>
        <v/>
      </c>
      <c r="AB117" s="26" t="str">
        <f ca="1">IF($A117&lt;&gt;"",INDEX([1]DGEDD!K:K,ChronoEBT!$A117),"")</f>
        <v/>
      </c>
    </row>
    <row r="118" spans="1:28" s="28" customFormat="1" ht="44.45" customHeight="1" x14ac:dyDescent="0.2">
      <c r="A118" s="46" t="str">
        <f ca="1">IF(ROW(A109)&lt;=COUNT(EBT!X:X),SMALL(EBT!X:X,ROW(A109)),"")</f>
        <v/>
      </c>
      <c r="B118" s="47" t="str">
        <f t="shared" ca="1" si="12"/>
        <v/>
      </c>
      <c r="C118" s="26" t="str">
        <f ca="1">IF($A118&lt;&gt;"",INDEX(INDIRECT(#REF!&amp;"!C:C"),ChronoEBT!$A118),"")</f>
        <v/>
      </c>
      <c r="D118" s="26" t="str">
        <f ca="1">IF($A118&lt;&gt;"",INDEX(INDIRECT(#REF!&amp;"!g:g"),ChronoEBT!$A118),"")</f>
        <v/>
      </c>
      <c r="E118" s="26" t="str">
        <f ca="1">IF($A118&lt;&gt;"",INDEX(INDIRECT(#REF!&amp;"!j:j"),ChronoEBT!$A118),"")</f>
        <v/>
      </c>
      <c r="F118" s="26" t="e" cm="1">
        <f t="array" aca="1" ref="F118" ca="1">INDEX(EBT!M:M,MATCH(IF($A118&lt;&gt;"",INDEX(EBT!V:V,ChronoEBT!$A118),""),EBT!V:V,0))</f>
        <v>#N/A</v>
      </c>
      <c r="G118" s="26" t="str">
        <f ca="1">IF($A118&lt;&gt;"",INDEX(EBT!L:L,ChronoEBT!$A118),"")</f>
        <v/>
      </c>
      <c r="H118" s="48" t="str" cm="1">
        <f t="array" aca="1" ref="H118" ca="1">IF(AND($A118&lt;&gt;"",ISNUMBER(INDEX(EBT!J:J,ChronoEBT!$A118))),INDEX(EBT!J:J,ChronoEBT!$A118),"")</f>
        <v/>
      </c>
      <c r="I118" s="48" t="str" cm="1">
        <f t="array" aca="1" ref="I118" ca="1">IF(AND($A118&lt;&gt;"",ISNUMBER(INDEX(EBT!K:K,ChronoEBT!$A118))),INDEX(EBT!K:K,ChronoEBT!$A118),"")</f>
        <v/>
      </c>
      <c r="J118" s="27" t="str">
        <f t="shared" si="16"/>
        <v/>
      </c>
      <c r="K118" s="27" t="str">
        <f t="shared" si="16"/>
        <v/>
      </c>
      <c r="L118" s="27" t="str">
        <f t="shared" si="16"/>
        <v/>
      </c>
      <c r="M118" s="27" t="str">
        <f t="shared" si="16"/>
        <v/>
      </c>
      <c r="N118" s="27" t="str">
        <f t="shared" si="16"/>
        <v/>
      </c>
      <c r="O118" s="27" t="str">
        <f t="shared" si="16"/>
        <v/>
      </c>
      <c r="P118" s="27" t="str">
        <f t="shared" si="16"/>
        <v/>
      </c>
      <c r="Q118" s="27" t="str">
        <f t="shared" si="16"/>
        <v/>
      </c>
      <c r="R118" s="27" t="str">
        <f t="shared" si="16"/>
        <v/>
      </c>
      <c r="S118" s="27" t="str">
        <f t="shared" si="16"/>
        <v/>
      </c>
      <c r="T118" s="27" t="str">
        <f t="shared" si="16"/>
        <v/>
      </c>
      <c r="U118" s="27" t="str">
        <f t="shared" si="16"/>
        <v/>
      </c>
      <c r="V118" s="27" t="str">
        <f t="shared" si="16"/>
        <v/>
      </c>
      <c r="W118" s="27" t="str">
        <f t="shared" si="16"/>
        <v/>
      </c>
      <c r="X118" s="27" t="str">
        <f t="shared" si="16"/>
        <v/>
      </c>
      <c r="Y118" s="27" t="str">
        <f t="shared" ref="Y118:AA133" si="17">IF(ISERR(VALUE(TEXT(Y$8&amp;"/"&amp;Y$6&amp;"/"&amp;Y$5,"dd/mm/yyyy")))&lt;&gt;TRUE,IF(AND($A118&lt;&gt;"",VALUE(TEXT(Y$8&amp;"/"&amp;Y$6&amp;"/"&amp;Y$5,"dd/mm/yyyy"))&gt;=$H118,VALUE(TEXT(Y$8&amp;"/"&amp;Y$6&amp;"/"&amp;Y$5,"dd/mm/yyyy"))&lt;=$I118),"a",""),"")</f>
        <v/>
      </c>
      <c r="Z118" s="27" t="str">
        <f t="shared" si="17"/>
        <v/>
      </c>
      <c r="AA118" s="27" t="str">
        <f t="shared" si="17"/>
        <v/>
      </c>
      <c r="AB118" s="26" t="str">
        <f ca="1">IF($A118&lt;&gt;"",INDEX([1]DGEDD!K:K,ChronoEBT!$A118),"")</f>
        <v/>
      </c>
    </row>
    <row r="119" spans="1:28" s="28" customFormat="1" ht="44.45" customHeight="1" x14ac:dyDescent="0.2">
      <c r="A119" s="46" t="str">
        <f ca="1">IF(ROW(A110)&lt;=COUNT(EBT!X:X),SMALL(EBT!X:X,ROW(A110)),"")</f>
        <v/>
      </c>
      <c r="B119" s="47" t="str">
        <f t="shared" ca="1" si="12"/>
        <v/>
      </c>
      <c r="C119" s="26" t="str">
        <f ca="1">IF($A119&lt;&gt;"",INDEX(INDIRECT(#REF!&amp;"!C:C"),ChronoEBT!$A119),"")</f>
        <v/>
      </c>
      <c r="D119" s="26" t="str">
        <f ca="1">IF($A119&lt;&gt;"",INDEX(INDIRECT(#REF!&amp;"!g:g"),ChronoEBT!$A119),"")</f>
        <v/>
      </c>
      <c r="E119" s="26" t="str">
        <f ca="1">IF($A119&lt;&gt;"",INDEX(INDIRECT(#REF!&amp;"!j:j"),ChronoEBT!$A119),"")</f>
        <v/>
      </c>
      <c r="F119" s="26" t="e" cm="1">
        <f t="array" aca="1" ref="F119" ca="1">INDEX(EBT!M:M,MATCH(IF($A119&lt;&gt;"",INDEX(EBT!V:V,ChronoEBT!$A119),""),EBT!V:V,0))</f>
        <v>#N/A</v>
      </c>
      <c r="G119" s="26" t="str">
        <f ca="1">IF($A119&lt;&gt;"",INDEX(EBT!L:L,ChronoEBT!$A119),"")</f>
        <v/>
      </c>
      <c r="H119" s="48" t="str" cm="1">
        <f t="array" aca="1" ref="H119" ca="1">IF(AND($A119&lt;&gt;"",ISNUMBER(INDEX(EBT!J:J,ChronoEBT!$A119))),INDEX(EBT!J:J,ChronoEBT!$A119),"")</f>
        <v/>
      </c>
      <c r="I119" s="48" t="str" cm="1">
        <f t="array" aca="1" ref="I119" ca="1">IF(AND($A119&lt;&gt;"",ISNUMBER(INDEX(EBT!K:K,ChronoEBT!$A119))),INDEX(EBT!K:K,ChronoEBT!$A119),"")</f>
        <v/>
      </c>
      <c r="J119" s="27" t="str">
        <f t="shared" ref="J119:Y134" si="18">IF(ISERR(VALUE(TEXT(J$8&amp;"/"&amp;J$6&amp;"/"&amp;J$5,"dd/mm/yyyy")))&lt;&gt;TRUE,IF(AND($A119&lt;&gt;"",VALUE(TEXT(J$8&amp;"/"&amp;J$6&amp;"/"&amp;J$5,"dd/mm/yyyy"))&gt;=$H119,VALUE(TEXT(J$8&amp;"/"&amp;J$6&amp;"/"&amp;J$5,"dd/mm/yyyy"))&lt;=$I119),"a",""),"")</f>
        <v/>
      </c>
      <c r="K119" s="27" t="str">
        <f t="shared" si="18"/>
        <v/>
      </c>
      <c r="L119" s="27" t="str">
        <f t="shared" si="18"/>
        <v/>
      </c>
      <c r="M119" s="27" t="str">
        <f t="shared" si="18"/>
        <v/>
      </c>
      <c r="N119" s="27" t="str">
        <f t="shared" si="18"/>
        <v/>
      </c>
      <c r="O119" s="27" t="str">
        <f t="shared" si="18"/>
        <v/>
      </c>
      <c r="P119" s="27" t="str">
        <f t="shared" si="18"/>
        <v/>
      </c>
      <c r="Q119" s="27" t="str">
        <f t="shared" si="18"/>
        <v/>
      </c>
      <c r="R119" s="27" t="str">
        <f t="shared" si="18"/>
        <v/>
      </c>
      <c r="S119" s="27" t="str">
        <f t="shared" si="18"/>
        <v/>
      </c>
      <c r="T119" s="27" t="str">
        <f t="shared" si="18"/>
        <v/>
      </c>
      <c r="U119" s="27" t="str">
        <f t="shared" si="18"/>
        <v/>
      </c>
      <c r="V119" s="27" t="str">
        <f t="shared" si="18"/>
        <v/>
      </c>
      <c r="W119" s="27" t="str">
        <f t="shared" si="18"/>
        <v/>
      </c>
      <c r="X119" s="27" t="str">
        <f t="shared" si="18"/>
        <v/>
      </c>
      <c r="Y119" s="27" t="str">
        <f t="shared" si="18"/>
        <v/>
      </c>
      <c r="Z119" s="27" t="str">
        <f t="shared" si="17"/>
        <v/>
      </c>
      <c r="AA119" s="27" t="str">
        <f t="shared" si="17"/>
        <v/>
      </c>
      <c r="AB119" s="26" t="str">
        <f ca="1">IF($A119&lt;&gt;"",INDEX([1]DGEDD!K:K,ChronoEBT!$A119),"")</f>
        <v/>
      </c>
    </row>
    <row r="120" spans="1:28" s="28" customFormat="1" ht="44.45" customHeight="1" x14ac:dyDescent="0.2">
      <c r="A120" s="46" t="str">
        <f ca="1">IF(ROW(A111)&lt;=COUNT(EBT!X:X),SMALL(EBT!X:X,ROW(A111)),"")</f>
        <v/>
      </c>
      <c r="B120" s="47" t="str">
        <f t="shared" ca="1" si="12"/>
        <v/>
      </c>
      <c r="C120" s="26" t="str">
        <f ca="1">IF($A120&lt;&gt;"",INDEX(INDIRECT(#REF!&amp;"!C:C"),ChronoEBT!$A120),"")</f>
        <v/>
      </c>
      <c r="D120" s="26" t="str">
        <f ca="1">IF($A120&lt;&gt;"",INDEX(INDIRECT(#REF!&amp;"!g:g"),ChronoEBT!$A120),"")</f>
        <v/>
      </c>
      <c r="E120" s="26" t="str">
        <f ca="1">IF($A120&lt;&gt;"",INDEX(INDIRECT(#REF!&amp;"!j:j"),ChronoEBT!$A120),"")</f>
        <v/>
      </c>
      <c r="F120" s="26" t="e" cm="1">
        <f t="array" aca="1" ref="F120" ca="1">INDEX(EBT!M:M,MATCH(IF($A120&lt;&gt;"",INDEX(EBT!V:V,ChronoEBT!$A120),""),EBT!V:V,0))</f>
        <v>#N/A</v>
      </c>
      <c r="G120" s="26" t="str">
        <f ca="1">IF($A120&lt;&gt;"",INDEX(EBT!L:L,ChronoEBT!$A120),"")</f>
        <v/>
      </c>
      <c r="H120" s="48" t="str" cm="1">
        <f t="array" aca="1" ref="H120" ca="1">IF(AND($A120&lt;&gt;"",ISNUMBER(INDEX(EBT!J:J,ChronoEBT!$A120))),INDEX(EBT!J:J,ChronoEBT!$A120),"")</f>
        <v/>
      </c>
      <c r="I120" s="48" t="str" cm="1">
        <f t="array" aca="1" ref="I120" ca="1">IF(AND($A120&lt;&gt;"",ISNUMBER(INDEX(EBT!K:K,ChronoEBT!$A120))),INDEX(EBT!K:K,ChronoEBT!$A120),"")</f>
        <v/>
      </c>
      <c r="J120" s="27" t="str">
        <f t="shared" si="18"/>
        <v/>
      </c>
      <c r="K120" s="27" t="str">
        <f t="shared" si="18"/>
        <v/>
      </c>
      <c r="L120" s="27" t="str">
        <f t="shared" si="18"/>
        <v/>
      </c>
      <c r="M120" s="27" t="str">
        <f t="shared" si="18"/>
        <v/>
      </c>
      <c r="N120" s="27" t="str">
        <f t="shared" si="18"/>
        <v/>
      </c>
      <c r="O120" s="27" t="str">
        <f t="shared" si="18"/>
        <v/>
      </c>
      <c r="P120" s="27" t="str">
        <f t="shared" si="18"/>
        <v/>
      </c>
      <c r="Q120" s="27" t="str">
        <f t="shared" si="18"/>
        <v/>
      </c>
      <c r="R120" s="27" t="str">
        <f t="shared" si="18"/>
        <v/>
      </c>
      <c r="S120" s="27" t="str">
        <f t="shared" si="18"/>
        <v/>
      </c>
      <c r="T120" s="27" t="str">
        <f t="shared" si="18"/>
        <v/>
      </c>
      <c r="U120" s="27" t="str">
        <f t="shared" si="18"/>
        <v/>
      </c>
      <c r="V120" s="27" t="str">
        <f t="shared" si="18"/>
        <v/>
      </c>
      <c r="W120" s="27" t="str">
        <f t="shared" si="18"/>
        <v/>
      </c>
      <c r="X120" s="27" t="str">
        <f t="shared" si="18"/>
        <v/>
      </c>
      <c r="Y120" s="27" t="str">
        <f t="shared" si="18"/>
        <v/>
      </c>
      <c r="Z120" s="27" t="str">
        <f t="shared" si="17"/>
        <v/>
      </c>
      <c r="AA120" s="27" t="str">
        <f t="shared" si="17"/>
        <v/>
      </c>
      <c r="AB120" s="26" t="str">
        <f ca="1">IF($A120&lt;&gt;"",INDEX([1]DGEDD!K:K,ChronoEBT!$A120),"")</f>
        <v/>
      </c>
    </row>
    <row r="121" spans="1:28" s="28" customFormat="1" ht="44.45" customHeight="1" x14ac:dyDescent="0.2">
      <c r="A121" s="46" t="str">
        <f ca="1">IF(ROW(A112)&lt;=COUNT(EBT!X:X),SMALL(EBT!X:X,ROW(A112)),"")</f>
        <v/>
      </c>
      <c r="B121" s="47" t="str">
        <f t="shared" ca="1" si="12"/>
        <v/>
      </c>
      <c r="C121" s="26" t="str">
        <f ca="1">IF($A121&lt;&gt;"",INDEX(INDIRECT(#REF!&amp;"!C:C"),ChronoEBT!$A121),"")</f>
        <v/>
      </c>
      <c r="D121" s="26" t="str">
        <f ca="1">IF($A121&lt;&gt;"",INDEX(INDIRECT(#REF!&amp;"!g:g"),ChronoEBT!$A121),"")</f>
        <v/>
      </c>
      <c r="E121" s="26" t="str">
        <f ca="1">IF($A121&lt;&gt;"",INDEX(INDIRECT(#REF!&amp;"!j:j"),ChronoEBT!$A121),"")</f>
        <v/>
      </c>
      <c r="F121" s="26" t="e" cm="1">
        <f t="array" aca="1" ref="F121" ca="1">INDEX(EBT!M:M,MATCH(IF($A121&lt;&gt;"",INDEX(EBT!V:V,ChronoEBT!$A121),""),EBT!V:V,0))</f>
        <v>#N/A</v>
      </c>
      <c r="G121" s="26" t="str">
        <f ca="1">IF($A121&lt;&gt;"",INDEX(EBT!L:L,ChronoEBT!$A121),"")</f>
        <v/>
      </c>
      <c r="H121" s="48" t="str" cm="1">
        <f t="array" aca="1" ref="H121" ca="1">IF(AND($A121&lt;&gt;"",ISNUMBER(INDEX(EBT!J:J,ChronoEBT!$A121))),INDEX(EBT!J:J,ChronoEBT!$A121),"")</f>
        <v/>
      </c>
      <c r="I121" s="48" t="str" cm="1">
        <f t="array" aca="1" ref="I121" ca="1">IF(AND($A121&lt;&gt;"",ISNUMBER(INDEX(EBT!K:K,ChronoEBT!$A121))),INDEX(EBT!K:K,ChronoEBT!$A121),"")</f>
        <v/>
      </c>
      <c r="J121" s="27" t="str">
        <f t="shared" si="18"/>
        <v/>
      </c>
      <c r="K121" s="27" t="str">
        <f t="shared" si="18"/>
        <v/>
      </c>
      <c r="L121" s="27" t="str">
        <f t="shared" si="18"/>
        <v/>
      </c>
      <c r="M121" s="27" t="str">
        <f t="shared" si="18"/>
        <v/>
      </c>
      <c r="N121" s="27" t="str">
        <f t="shared" si="18"/>
        <v/>
      </c>
      <c r="O121" s="27" t="str">
        <f t="shared" si="18"/>
        <v/>
      </c>
      <c r="P121" s="27" t="str">
        <f t="shared" si="18"/>
        <v/>
      </c>
      <c r="Q121" s="27" t="str">
        <f t="shared" si="18"/>
        <v/>
      </c>
      <c r="R121" s="27" t="str">
        <f t="shared" si="18"/>
        <v/>
      </c>
      <c r="S121" s="27" t="str">
        <f t="shared" si="18"/>
        <v/>
      </c>
      <c r="T121" s="27" t="str">
        <f t="shared" si="18"/>
        <v/>
      </c>
      <c r="U121" s="27" t="str">
        <f t="shared" si="18"/>
        <v/>
      </c>
      <c r="V121" s="27" t="str">
        <f t="shared" si="18"/>
        <v/>
      </c>
      <c r="W121" s="27" t="str">
        <f t="shared" si="18"/>
        <v/>
      </c>
      <c r="X121" s="27" t="str">
        <f t="shared" si="18"/>
        <v/>
      </c>
      <c r="Y121" s="27" t="str">
        <f t="shared" si="18"/>
        <v/>
      </c>
      <c r="Z121" s="27" t="str">
        <f t="shared" si="17"/>
        <v/>
      </c>
      <c r="AA121" s="27" t="str">
        <f t="shared" si="17"/>
        <v/>
      </c>
      <c r="AB121" s="26" t="str">
        <f ca="1">IF($A121&lt;&gt;"",INDEX([1]DGEDD!K:K,ChronoEBT!$A121),"")</f>
        <v/>
      </c>
    </row>
    <row r="122" spans="1:28" s="28" customFormat="1" ht="44.45" customHeight="1" x14ac:dyDescent="0.2">
      <c r="A122" s="46" t="str">
        <f ca="1">IF(ROW(A113)&lt;=COUNT(EBT!X:X),SMALL(EBT!X:X,ROW(A113)),"")</f>
        <v/>
      </c>
      <c r="B122" s="47" t="str">
        <f t="shared" ca="1" si="12"/>
        <v/>
      </c>
      <c r="C122" s="26" t="str">
        <f ca="1">IF($A122&lt;&gt;"",INDEX(INDIRECT(#REF!&amp;"!C:C"),ChronoEBT!$A122),"")</f>
        <v/>
      </c>
      <c r="D122" s="26" t="str">
        <f ca="1">IF($A122&lt;&gt;"",INDEX(INDIRECT(#REF!&amp;"!g:g"),ChronoEBT!$A122),"")</f>
        <v/>
      </c>
      <c r="E122" s="26" t="str">
        <f ca="1">IF($A122&lt;&gt;"",INDEX(INDIRECT(#REF!&amp;"!j:j"),ChronoEBT!$A122),"")</f>
        <v/>
      </c>
      <c r="F122" s="26" t="e" cm="1">
        <f t="array" aca="1" ref="F122" ca="1">INDEX(EBT!M:M,MATCH(IF($A122&lt;&gt;"",INDEX(EBT!V:V,ChronoEBT!$A122),""),EBT!V:V,0))</f>
        <v>#N/A</v>
      </c>
      <c r="G122" s="26" t="str">
        <f ca="1">IF($A122&lt;&gt;"",INDEX(EBT!L:L,ChronoEBT!$A122),"")</f>
        <v/>
      </c>
      <c r="H122" s="48" t="str" cm="1">
        <f t="array" aca="1" ref="H122" ca="1">IF(AND($A122&lt;&gt;"",ISNUMBER(INDEX(EBT!J:J,ChronoEBT!$A122))),INDEX(EBT!J:J,ChronoEBT!$A122),"")</f>
        <v/>
      </c>
      <c r="I122" s="48" t="str" cm="1">
        <f t="array" aca="1" ref="I122" ca="1">IF(AND($A122&lt;&gt;"",ISNUMBER(INDEX(EBT!K:K,ChronoEBT!$A122))),INDEX(EBT!K:K,ChronoEBT!$A122),"")</f>
        <v/>
      </c>
      <c r="J122" s="27" t="str">
        <f t="shared" si="18"/>
        <v/>
      </c>
      <c r="K122" s="27" t="str">
        <f t="shared" si="18"/>
        <v/>
      </c>
      <c r="L122" s="27" t="str">
        <f t="shared" si="18"/>
        <v/>
      </c>
      <c r="M122" s="27" t="str">
        <f t="shared" si="18"/>
        <v/>
      </c>
      <c r="N122" s="27" t="str">
        <f t="shared" si="18"/>
        <v/>
      </c>
      <c r="O122" s="27" t="str">
        <f t="shared" si="18"/>
        <v/>
      </c>
      <c r="P122" s="27" t="str">
        <f t="shared" si="18"/>
        <v/>
      </c>
      <c r="Q122" s="27" t="str">
        <f t="shared" si="18"/>
        <v/>
      </c>
      <c r="R122" s="27" t="str">
        <f t="shared" si="18"/>
        <v/>
      </c>
      <c r="S122" s="27" t="str">
        <f t="shared" si="18"/>
        <v/>
      </c>
      <c r="T122" s="27" t="str">
        <f t="shared" si="18"/>
        <v/>
      </c>
      <c r="U122" s="27" t="str">
        <f t="shared" si="18"/>
        <v/>
      </c>
      <c r="V122" s="27" t="str">
        <f t="shared" si="18"/>
        <v/>
      </c>
      <c r="W122" s="27" t="str">
        <f t="shared" si="18"/>
        <v/>
      </c>
      <c r="X122" s="27" t="str">
        <f t="shared" si="18"/>
        <v/>
      </c>
      <c r="Y122" s="27" t="str">
        <f t="shared" si="18"/>
        <v/>
      </c>
      <c r="Z122" s="27" t="str">
        <f t="shared" si="17"/>
        <v/>
      </c>
      <c r="AA122" s="27" t="str">
        <f t="shared" si="17"/>
        <v/>
      </c>
      <c r="AB122" s="26" t="str">
        <f ca="1">IF($A122&lt;&gt;"",INDEX([1]DGEDD!K:K,ChronoEBT!$A122),"")</f>
        <v/>
      </c>
    </row>
    <row r="123" spans="1:28" s="28" customFormat="1" ht="44.45" customHeight="1" x14ac:dyDescent="0.2">
      <c r="A123" s="46" t="str">
        <f ca="1">IF(ROW(A114)&lt;=COUNT(EBT!X:X),SMALL(EBT!X:X,ROW(A114)),"")</f>
        <v/>
      </c>
      <c r="B123" s="47" t="str">
        <f t="shared" ca="1" si="12"/>
        <v/>
      </c>
      <c r="C123" s="26" t="str">
        <f ca="1">IF($A123&lt;&gt;"",INDEX(INDIRECT(#REF!&amp;"!C:C"),ChronoEBT!$A123),"")</f>
        <v/>
      </c>
      <c r="D123" s="26" t="str">
        <f ca="1">IF($A123&lt;&gt;"",INDEX(INDIRECT(#REF!&amp;"!g:g"),ChronoEBT!$A123),"")</f>
        <v/>
      </c>
      <c r="E123" s="26" t="str">
        <f ca="1">IF($A123&lt;&gt;"",INDEX(INDIRECT(#REF!&amp;"!j:j"),ChronoEBT!$A123),"")</f>
        <v/>
      </c>
      <c r="F123" s="26" t="e" cm="1">
        <f t="array" aca="1" ref="F123" ca="1">INDEX(EBT!M:M,MATCH(IF($A123&lt;&gt;"",INDEX(EBT!V:V,ChronoEBT!$A123),""),EBT!V:V,0))</f>
        <v>#N/A</v>
      </c>
      <c r="G123" s="26" t="str">
        <f ca="1">IF($A123&lt;&gt;"",INDEX(EBT!L:L,ChronoEBT!$A123),"")</f>
        <v/>
      </c>
      <c r="H123" s="48" t="str" cm="1">
        <f t="array" aca="1" ref="H123" ca="1">IF(AND($A123&lt;&gt;"",ISNUMBER(INDEX(EBT!J:J,ChronoEBT!$A123))),INDEX(EBT!J:J,ChronoEBT!$A123),"")</f>
        <v/>
      </c>
      <c r="I123" s="48" t="str" cm="1">
        <f t="array" aca="1" ref="I123" ca="1">IF(AND($A123&lt;&gt;"",ISNUMBER(INDEX(EBT!K:K,ChronoEBT!$A123))),INDEX(EBT!K:K,ChronoEBT!$A123),"")</f>
        <v/>
      </c>
      <c r="J123" s="27" t="str">
        <f t="shared" si="18"/>
        <v/>
      </c>
      <c r="K123" s="27" t="str">
        <f t="shared" si="18"/>
        <v/>
      </c>
      <c r="L123" s="27" t="str">
        <f t="shared" si="18"/>
        <v/>
      </c>
      <c r="M123" s="27" t="str">
        <f t="shared" si="18"/>
        <v/>
      </c>
      <c r="N123" s="27" t="str">
        <f t="shared" si="18"/>
        <v/>
      </c>
      <c r="O123" s="27" t="str">
        <f t="shared" si="18"/>
        <v/>
      </c>
      <c r="P123" s="27" t="str">
        <f t="shared" si="18"/>
        <v/>
      </c>
      <c r="Q123" s="27" t="str">
        <f t="shared" si="18"/>
        <v/>
      </c>
      <c r="R123" s="27" t="str">
        <f t="shared" si="18"/>
        <v/>
      </c>
      <c r="S123" s="27" t="str">
        <f t="shared" si="18"/>
        <v/>
      </c>
      <c r="T123" s="27" t="str">
        <f t="shared" si="18"/>
        <v/>
      </c>
      <c r="U123" s="27" t="str">
        <f t="shared" si="18"/>
        <v/>
      </c>
      <c r="V123" s="27" t="str">
        <f t="shared" si="18"/>
        <v/>
      </c>
      <c r="W123" s="27" t="str">
        <f t="shared" si="18"/>
        <v/>
      </c>
      <c r="X123" s="27" t="str">
        <f t="shared" si="18"/>
        <v/>
      </c>
      <c r="Y123" s="27" t="str">
        <f t="shared" si="18"/>
        <v/>
      </c>
      <c r="Z123" s="27" t="str">
        <f t="shared" si="17"/>
        <v/>
      </c>
      <c r="AA123" s="27" t="str">
        <f t="shared" si="17"/>
        <v/>
      </c>
      <c r="AB123" s="26" t="str">
        <f ca="1">IF($A123&lt;&gt;"",INDEX([1]DGEDD!K:K,ChronoEBT!$A123),"")</f>
        <v/>
      </c>
    </row>
    <row r="124" spans="1:28" s="28" customFormat="1" ht="44.45" customHeight="1" x14ac:dyDescent="0.2">
      <c r="A124" s="46" t="str">
        <f ca="1">IF(ROW(A115)&lt;=COUNT(EBT!X:X),SMALL(EBT!X:X,ROW(A115)),"")</f>
        <v/>
      </c>
      <c r="B124" s="47" t="str">
        <f t="shared" ca="1" si="12"/>
        <v/>
      </c>
      <c r="C124" s="26" t="str">
        <f ca="1">IF($A124&lt;&gt;"",INDEX(INDIRECT(#REF!&amp;"!C:C"),ChronoEBT!$A124),"")</f>
        <v/>
      </c>
      <c r="D124" s="26" t="str">
        <f ca="1">IF($A124&lt;&gt;"",INDEX(INDIRECT(#REF!&amp;"!g:g"),ChronoEBT!$A124),"")</f>
        <v/>
      </c>
      <c r="E124" s="26" t="str">
        <f ca="1">IF($A124&lt;&gt;"",INDEX(INDIRECT(#REF!&amp;"!j:j"),ChronoEBT!$A124),"")</f>
        <v/>
      </c>
      <c r="F124" s="26" t="e" cm="1">
        <f t="array" aca="1" ref="F124" ca="1">INDEX(EBT!M:M,MATCH(IF($A124&lt;&gt;"",INDEX(EBT!V:V,ChronoEBT!$A124),""),EBT!V:V,0))</f>
        <v>#N/A</v>
      </c>
      <c r="G124" s="26" t="str">
        <f ca="1">IF($A124&lt;&gt;"",INDEX(EBT!L:L,ChronoEBT!$A124),"")</f>
        <v/>
      </c>
      <c r="H124" s="48" t="str" cm="1">
        <f t="array" aca="1" ref="H124" ca="1">IF(AND($A124&lt;&gt;"",ISNUMBER(INDEX(EBT!J:J,ChronoEBT!$A124))),INDEX(EBT!J:J,ChronoEBT!$A124),"")</f>
        <v/>
      </c>
      <c r="I124" s="48" t="str" cm="1">
        <f t="array" aca="1" ref="I124" ca="1">IF(AND($A124&lt;&gt;"",ISNUMBER(INDEX(EBT!K:K,ChronoEBT!$A124))),INDEX(EBT!K:K,ChronoEBT!$A124),"")</f>
        <v/>
      </c>
      <c r="J124" s="27" t="str">
        <f t="shared" si="18"/>
        <v/>
      </c>
      <c r="K124" s="27" t="str">
        <f t="shared" si="18"/>
        <v/>
      </c>
      <c r="L124" s="27" t="str">
        <f t="shared" si="18"/>
        <v/>
      </c>
      <c r="M124" s="27" t="str">
        <f t="shared" si="18"/>
        <v/>
      </c>
      <c r="N124" s="27" t="str">
        <f t="shared" si="18"/>
        <v/>
      </c>
      <c r="O124" s="27" t="str">
        <f t="shared" si="18"/>
        <v/>
      </c>
      <c r="P124" s="27" t="str">
        <f t="shared" si="18"/>
        <v/>
      </c>
      <c r="Q124" s="27" t="str">
        <f t="shared" si="18"/>
        <v/>
      </c>
      <c r="R124" s="27" t="str">
        <f t="shared" si="18"/>
        <v/>
      </c>
      <c r="S124" s="27" t="str">
        <f t="shared" si="18"/>
        <v/>
      </c>
      <c r="T124" s="27" t="str">
        <f t="shared" si="18"/>
        <v/>
      </c>
      <c r="U124" s="27" t="str">
        <f t="shared" si="18"/>
        <v/>
      </c>
      <c r="V124" s="27" t="str">
        <f t="shared" si="18"/>
        <v/>
      </c>
      <c r="W124" s="27" t="str">
        <f t="shared" si="18"/>
        <v/>
      </c>
      <c r="X124" s="27" t="str">
        <f t="shared" si="18"/>
        <v/>
      </c>
      <c r="Y124" s="27" t="str">
        <f t="shared" si="18"/>
        <v/>
      </c>
      <c r="Z124" s="27" t="str">
        <f t="shared" si="17"/>
        <v/>
      </c>
      <c r="AA124" s="27" t="str">
        <f t="shared" si="17"/>
        <v/>
      </c>
      <c r="AB124" s="26" t="str">
        <f ca="1">IF($A124&lt;&gt;"",INDEX([1]DGEDD!K:K,ChronoEBT!$A124),"")</f>
        <v/>
      </c>
    </row>
    <row r="125" spans="1:28" s="28" customFormat="1" ht="44.45" customHeight="1" x14ac:dyDescent="0.2">
      <c r="A125" s="46" t="str">
        <f ca="1">IF(ROW(A116)&lt;=COUNT(EBT!X:X),SMALL(EBT!X:X,ROW(A116)),"")</f>
        <v/>
      </c>
      <c r="B125" s="47" t="str">
        <f t="shared" ca="1" si="12"/>
        <v/>
      </c>
      <c r="C125" s="26" t="str">
        <f ca="1">IF($A125&lt;&gt;"",INDEX(INDIRECT(#REF!&amp;"!C:C"),ChronoEBT!$A125),"")</f>
        <v/>
      </c>
      <c r="D125" s="26" t="str">
        <f ca="1">IF($A125&lt;&gt;"",INDEX(INDIRECT(#REF!&amp;"!g:g"),ChronoEBT!$A125),"")</f>
        <v/>
      </c>
      <c r="E125" s="26" t="str">
        <f ca="1">IF($A125&lt;&gt;"",INDEX(INDIRECT(#REF!&amp;"!j:j"),ChronoEBT!$A125),"")</f>
        <v/>
      </c>
      <c r="F125" s="26" t="e" cm="1">
        <f t="array" aca="1" ref="F125" ca="1">INDEX(EBT!M:M,MATCH(IF($A125&lt;&gt;"",INDEX(EBT!V:V,ChronoEBT!$A125),""),EBT!V:V,0))</f>
        <v>#N/A</v>
      </c>
      <c r="G125" s="26" t="str">
        <f ca="1">IF($A125&lt;&gt;"",INDEX(EBT!L:L,ChronoEBT!$A125),"")</f>
        <v/>
      </c>
      <c r="H125" s="48" t="str" cm="1">
        <f t="array" aca="1" ref="H125" ca="1">IF(AND($A125&lt;&gt;"",ISNUMBER(INDEX(EBT!J:J,ChronoEBT!$A125))),INDEX(EBT!J:J,ChronoEBT!$A125),"")</f>
        <v/>
      </c>
      <c r="I125" s="48" t="str" cm="1">
        <f t="array" aca="1" ref="I125" ca="1">IF(AND($A125&lt;&gt;"",ISNUMBER(INDEX(EBT!K:K,ChronoEBT!$A125))),INDEX(EBT!K:K,ChronoEBT!$A125),"")</f>
        <v/>
      </c>
      <c r="J125" s="27" t="str">
        <f t="shared" si="18"/>
        <v/>
      </c>
      <c r="K125" s="27" t="str">
        <f t="shared" si="18"/>
        <v/>
      </c>
      <c r="L125" s="27" t="str">
        <f t="shared" si="18"/>
        <v/>
      </c>
      <c r="M125" s="27" t="str">
        <f t="shared" si="18"/>
        <v/>
      </c>
      <c r="N125" s="27" t="str">
        <f t="shared" si="18"/>
        <v/>
      </c>
      <c r="O125" s="27" t="str">
        <f t="shared" si="18"/>
        <v/>
      </c>
      <c r="P125" s="27" t="str">
        <f t="shared" si="18"/>
        <v/>
      </c>
      <c r="Q125" s="27" t="str">
        <f t="shared" si="18"/>
        <v/>
      </c>
      <c r="R125" s="27" t="str">
        <f t="shared" si="18"/>
        <v/>
      </c>
      <c r="S125" s="27" t="str">
        <f t="shared" si="18"/>
        <v/>
      </c>
      <c r="T125" s="27" t="str">
        <f t="shared" si="18"/>
        <v/>
      </c>
      <c r="U125" s="27" t="str">
        <f t="shared" si="18"/>
        <v/>
      </c>
      <c r="V125" s="27" t="str">
        <f t="shared" si="18"/>
        <v/>
      </c>
      <c r="W125" s="27" t="str">
        <f t="shared" si="18"/>
        <v/>
      </c>
      <c r="X125" s="27" t="str">
        <f t="shared" si="18"/>
        <v/>
      </c>
      <c r="Y125" s="27" t="str">
        <f t="shared" si="18"/>
        <v/>
      </c>
      <c r="Z125" s="27" t="str">
        <f t="shared" si="17"/>
        <v/>
      </c>
      <c r="AA125" s="27" t="str">
        <f t="shared" si="17"/>
        <v/>
      </c>
      <c r="AB125" s="26" t="str">
        <f ca="1">IF($A125&lt;&gt;"",INDEX([1]DGEDD!K:K,ChronoEBT!$A125),"")</f>
        <v/>
      </c>
    </row>
    <row r="126" spans="1:28" s="28" customFormat="1" ht="44.45" customHeight="1" x14ac:dyDescent="0.2">
      <c r="A126" s="46" t="str">
        <f ca="1">IF(ROW(A117)&lt;=COUNT(EBT!X:X),SMALL(EBT!X:X,ROW(A117)),"")</f>
        <v/>
      </c>
      <c r="B126" s="47" t="str">
        <f t="shared" ca="1" si="12"/>
        <v/>
      </c>
      <c r="C126" s="26" t="str">
        <f ca="1">IF($A126&lt;&gt;"",INDEX(INDIRECT(#REF!&amp;"!C:C"),ChronoEBT!$A126),"")</f>
        <v/>
      </c>
      <c r="D126" s="26" t="str">
        <f ca="1">IF($A126&lt;&gt;"",INDEX(INDIRECT(#REF!&amp;"!g:g"),ChronoEBT!$A126),"")</f>
        <v/>
      </c>
      <c r="E126" s="26" t="str">
        <f ca="1">IF($A126&lt;&gt;"",INDEX(INDIRECT(#REF!&amp;"!j:j"),ChronoEBT!$A126),"")</f>
        <v/>
      </c>
      <c r="F126" s="26" t="e" cm="1">
        <f t="array" aca="1" ref="F126" ca="1">INDEX(EBT!M:M,MATCH(IF($A126&lt;&gt;"",INDEX(EBT!V:V,ChronoEBT!$A126),""),EBT!V:V,0))</f>
        <v>#N/A</v>
      </c>
      <c r="G126" s="26" t="str">
        <f ca="1">IF($A126&lt;&gt;"",INDEX(EBT!L:L,ChronoEBT!$A126),"")</f>
        <v/>
      </c>
      <c r="H126" s="48" t="str" cm="1">
        <f t="array" aca="1" ref="H126" ca="1">IF(AND($A126&lt;&gt;"",ISNUMBER(INDEX(EBT!J:J,ChronoEBT!$A126))),INDEX(EBT!J:J,ChronoEBT!$A126),"")</f>
        <v/>
      </c>
      <c r="I126" s="48" t="str" cm="1">
        <f t="array" aca="1" ref="I126" ca="1">IF(AND($A126&lt;&gt;"",ISNUMBER(INDEX(EBT!K:K,ChronoEBT!$A126))),INDEX(EBT!K:K,ChronoEBT!$A126),"")</f>
        <v/>
      </c>
      <c r="J126" s="27" t="str">
        <f t="shared" si="18"/>
        <v/>
      </c>
      <c r="K126" s="27" t="str">
        <f t="shared" si="18"/>
        <v/>
      </c>
      <c r="L126" s="27" t="str">
        <f t="shared" si="18"/>
        <v/>
      </c>
      <c r="M126" s="27" t="str">
        <f t="shared" si="18"/>
        <v/>
      </c>
      <c r="N126" s="27" t="str">
        <f t="shared" si="18"/>
        <v/>
      </c>
      <c r="O126" s="27" t="str">
        <f t="shared" si="18"/>
        <v/>
      </c>
      <c r="P126" s="27" t="str">
        <f t="shared" si="18"/>
        <v/>
      </c>
      <c r="Q126" s="27" t="str">
        <f t="shared" si="18"/>
        <v/>
      </c>
      <c r="R126" s="27" t="str">
        <f t="shared" si="18"/>
        <v/>
      </c>
      <c r="S126" s="27" t="str">
        <f t="shared" si="18"/>
        <v/>
      </c>
      <c r="T126" s="27" t="str">
        <f t="shared" si="18"/>
        <v/>
      </c>
      <c r="U126" s="27" t="str">
        <f t="shared" si="18"/>
        <v/>
      </c>
      <c r="V126" s="27" t="str">
        <f t="shared" si="18"/>
        <v/>
      </c>
      <c r="W126" s="27" t="str">
        <f t="shared" si="18"/>
        <v/>
      </c>
      <c r="X126" s="27" t="str">
        <f t="shared" si="18"/>
        <v/>
      </c>
      <c r="Y126" s="27" t="str">
        <f t="shared" si="18"/>
        <v/>
      </c>
      <c r="Z126" s="27" t="str">
        <f t="shared" si="17"/>
        <v/>
      </c>
      <c r="AA126" s="27" t="str">
        <f t="shared" si="17"/>
        <v/>
      </c>
      <c r="AB126" s="26" t="str">
        <f ca="1">IF($A126&lt;&gt;"",INDEX([1]DGEDD!K:K,ChronoEBT!$A126),"")</f>
        <v/>
      </c>
    </row>
    <row r="127" spans="1:28" s="28" customFormat="1" ht="44.45" customHeight="1" x14ac:dyDescent="0.2">
      <c r="A127" s="46" t="str">
        <f ca="1">IF(ROW(A118)&lt;=COUNT(EBT!X:X),SMALL(EBT!X:X,ROW(A118)),"")</f>
        <v/>
      </c>
      <c r="B127" s="47" t="str">
        <f t="shared" ca="1" si="12"/>
        <v/>
      </c>
      <c r="C127" s="26" t="str">
        <f ca="1">IF($A127&lt;&gt;"",INDEX(INDIRECT(#REF!&amp;"!C:C"),ChronoEBT!$A127),"")</f>
        <v/>
      </c>
      <c r="D127" s="26" t="str">
        <f ca="1">IF($A127&lt;&gt;"",INDEX(INDIRECT(#REF!&amp;"!g:g"),ChronoEBT!$A127),"")</f>
        <v/>
      </c>
      <c r="E127" s="26" t="str">
        <f ca="1">IF($A127&lt;&gt;"",INDEX(INDIRECT(#REF!&amp;"!j:j"),ChronoEBT!$A127),"")</f>
        <v/>
      </c>
      <c r="F127" s="26" t="e" cm="1">
        <f t="array" aca="1" ref="F127" ca="1">INDEX(EBT!M:M,MATCH(IF($A127&lt;&gt;"",INDEX(EBT!V:V,ChronoEBT!$A127),""),EBT!V:V,0))</f>
        <v>#N/A</v>
      </c>
      <c r="G127" s="26" t="str">
        <f ca="1">IF($A127&lt;&gt;"",INDEX(EBT!L:L,ChronoEBT!$A127),"")</f>
        <v/>
      </c>
      <c r="H127" s="48" t="str" cm="1">
        <f t="array" aca="1" ref="H127" ca="1">IF(AND($A127&lt;&gt;"",ISNUMBER(INDEX(EBT!J:J,ChronoEBT!$A127))),INDEX(EBT!J:J,ChronoEBT!$A127),"")</f>
        <v/>
      </c>
      <c r="I127" s="48" t="str" cm="1">
        <f t="array" aca="1" ref="I127" ca="1">IF(AND($A127&lt;&gt;"",ISNUMBER(INDEX(EBT!K:K,ChronoEBT!$A127))),INDEX(EBT!K:K,ChronoEBT!$A127),"")</f>
        <v/>
      </c>
      <c r="J127" s="27" t="str">
        <f t="shared" si="18"/>
        <v/>
      </c>
      <c r="K127" s="27" t="str">
        <f t="shared" si="18"/>
        <v/>
      </c>
      <c r="L127" s="27" t="str">
        <f t="shared" si="18"/>
        <v/>
      </c>
      <c r="M127" s="27" t="str">
        <f t="shared" si="18"/>
        <v/>
      </c>
      <c r="N127" s="27" t="str">
        <f t="shared" si="18"/>
        <v/>
      </c>
      <c r="O127" s="27" t="str">
        <f t="shared" si="18"/>
        <v/>
      </c>
      <c r="P127" s="27" t="str">
        <f t="shared" si="18"/>
        <v/>
      </c>
      <c r="Q127" s="27" t="str">
        <f t="shared" si="18"/>
        <v/>
      </c>
      <c r="R127" s="27" t="str">
        <f t="shared" si="18"/>
        <v/>
      </c>
      <c r="S127" s="27" t="str">
        <f t="shared" si="18"/>
        <v/>
      </c>
      <c r="T127" s="27" t="str">
        <f t="shared" si="18"/>
        <v/>
      </c>
      <c r="U127" s="27" t="str">
        <f t="shared" si="18"/>
        <v/>
      </c>
      <c r="V127" s="27" t="str">
        <f t="shared" si="18"/>
        <v/>
      </c>
      <c r="W127" s="27" t="str">
        <f t="shared" si="18"/>
        <v/>
      </c>
      <c r="X127" s="27" t="str">
        <f t="shared" si="18"/>
        <v/>
      </c>
      <c r="Y127" s="27" t="str">
        <f t="shared" si="18"/>
        <v/>
      </c>
      <c r="Z127" s="27" t="str">
        <f t="shared" si="17"/>
        <v/>
      </c>
      <c r="AA127" s="27" t="str">
        <f t="shared" si="17"/>
        <v/>
      </c>
      <c r="AB127" s="26" t="str">
        <f ca="1">IF($A127&lt;&gt;"",INDEX([1]DGEDD!K:K,ChronoEBT!$A127),"")</f>
        <v/>
      </c>
    </row>
    <row r="128" spans="1:28" s="28" customFormat="1" ht="44.45" customHeight="1" x14ac:dyDescent="0.2">
      <c r="A128" s="46" t="str">
        <f ca="1">IF(ROW(A119)&lt;=COUNT(EBT!X:X),SMALL(EBT!X:X,ROW(A119)),"")</f>
        <v/>
      </c>
      <c r="B128" s="47" t="str">
        <f t="shared" ca="1" si="12"/>
        <v/>
      </c>
      <c r="C128" s="26" t="str">
        <f ca="1">IF($A128&lt;&gt;"",INDEX(INDIRECT(#REF!&amp;"!C:C"),ChronoEBT!$A128),"")</f>
        <v/>
      </c>
      <c r="D128" s="26" t="str">
        <f ca="1">IF($A128&lt;&gt;"",INDEX(INDIRECT(#REF!&amp;"!g:g"),ChronoEBT!$A128),"")</f>
        <v/>
      </c>
      <c r="E128" s="26" t="str">
        <f ca="1">IF($A128&lt;&gt;"",INDEX(INDIRECT(#REF!&amp;"!j:j"),ChronoEBT!$A128),"")</f>
        <v/>
      </c>
      <c r="F128" s="26" t="e" cm="1">
        <f t="array" aca="1" ref="F128" ca="1">INDEX(EBT!M:M,MATCH(IF($A128&lt;&gt;"",INDEX(EBT!V:V,ChronoEBT!$A128),""),EBT!V:V,0))</f>
        <v>#N/A</v>
      </c>
      <c r="G128" s="26" t="str">
        <f ca="1">IF($A128&lt;&gt;"",INDEX(EBT!L:L,ChronoEBT!$A128),"")</f>
        <v/>
      </c>
      <c r="H128" s="48" t="str" cm="1">
        <f t="array" aca="1" ref="H128" ca="1">IF(AND($A128&lt;&gt;"",ISNUMBER(INDEX(EBT!J:J,ChronoEBT!$A128))),INDEX(EBT!J:J,ChronoEBT!$A128),"")</f>
        <v/>
      </c>
      <c r="I128" s="48" t="str" cm="1">
        <f t="array" aca="1" ref="I128" ca="1">IF(AND($A128&lt;&gt;"",ISNUMBER(INDEX(EBT!K:K,ChronoEBT!$A128))),INDEX(EBT!K:K,ChronoEBT!$A128),"")</f>
        <v/>
      </c>
      <c r="J128" s="27" t="str">
        <f t="shared" si="18"/>
        <v/>
      </c>
      <c r="K128" s="27" t="str">
        <f t="shared" si="18"/>
        <v/>
      </c>
      <c r="L128" s="27" t="str">
        <f t="shared" si="18"/>
        <v/>
      </c>
      <c r="M128" s="27" t="str">
        <f t="shared" si="18"/>
        <v/>
      </c>
      <c r="N128" s="27" t="str">
        <f t="shared" si="18"/>
        <v/>
      </c>
      <c r="O128" s="27" t="str">
        <f t="shared" si="18"/>
        <v/>
      </c>
      <c r="P128" s="27" t="str">
        <f t="shared" si="18"/>
        <v/>
      </c>
      <c r="Q128" s="27" t="str">
        <f t="shared" si="18"/>
        <v/>
      </c>
      <c r="R128" s="27" t="str">
        <f t="shared" si="18"/>
        <v/>
      </c>
      <c r="S128" s="27" t="str">
        <f t="shared" si="18"/>
        <v/>
      </c>
      <c r="T128" s="27" t="str">
        <f t="shared" si="18"/>
        <v/>
      </c>
      <c r="U128" s="27" t="str">
        <f t="shared" si="18"/>
        <v/>
      </c>
      <c r="V128" s="27" t="str">
        <f t="shared" si="18"/>
        <v/>
      </c>
      <c r="W128" s="27" t="str">
        <f t="shared" si="18"/>
        <v/>
      </c>
      <c r="X128" s="27" t="str">
        <f t="shared" si="18"/>
        <v/>
      </c>
      <c r="Y128" s="27" t="str">
        <f t="shared" si="18"/>
        <v/>
      </c>
      <c r="Z128" s="27" t="str">
        <f t="shared" si="17"/>
        <v/>
      </c>
      <c r="AA128" s="27" t="str">
        <f t="shared" si="17"/>
        <v/>
      </c>
      <c r="AB128" s="26" t="str">
        <f ca="1">IF($A128&lt;&gt;"",INDEX([1]DGEDD!K:K,ChronoEBT!$A128),"")</f>
        <v/>
      </c>
    </row>
    <row r="129" spans="1:28" s="28" customFormat="1" ht="44.45" customHeight="1" x14ac:dyDescent="0.2">
      <c r="A129" s="46" t="str">
        <f ca="1">IF(ROW(A120)&lt;=COUNT(EBT!X:X),SMALL(EBT!X:X,ROW(A120)),"")</f>
        <v/>
      </c>
      <c r="B129" s="47" t="str">
        <f t="shared" ca="1" si="12"/>
        <v/>
      </c>
      <c r="C129" s="26" t="str">
        <f ca="1">IF($A129&lt;&gt;"",INDEX(INDIRECT(#REF!&amp;"!C:C"),ChronoEBT!$A129),"")</f>
        <v/>
      </c>
      <c r="D129" s="26" t="str">
        <f ca="1">IF($A129&lt;&gt;"",INDEX(INDIRECT(#REF!&amp;"!g:g"),ChronoEBT!$A129),"")</f>
        <v/>
      </c>
      <c r="E129" s="26" t="str">
        <f ca="1">IF($A129&lt;&gt;"",INDEX(INDIRECT(#REF!&amp;"!j:j"),ChronoEBT!$A129),"")</f>
        <v/>
      </c>
      <c r="F129" s="26" t="e" cm="1">
        <f t="array" aca="1" ref="F129" ca="1">INDEX(EBT!M:M,MATCH(IF($A129&lt;&gt;"",INDEX(EBT!V:V,ChronoEBT!$A129),""),EBT!V:V,0))</f>
        <v>#N/A</v>
      </c>
      <c r="G129" s="26" t="str">
        <f ca="1">IF($A129&lt;&gt;"",INDEX(EBT!L:L,ChronoEBT!$A129),"")</f>
        <v/>
      </c>
      <c r="H129" s="48" t="str" cm="1">
        <f t="array" aca="1" ref="H129" ca="1">IF(AND($A129&lt;&gt;"",ISNUMBER(INDEX(EBT!J:J,ChronoEBT!$A129))),INDEX(EBT!J:J,ChronoEBT!$A129),"")</f>
        <v/>
      </c>
      <c r="I129" s="48" t="str" cm="1">
        <f t="array" aca="1" ref="I129" ca="1">IF(AND($A129&lt;&gt;"",ISNUMBER(INDEX(EBT!K:K,ChronoEBT!$A129))),INDEX(EBT!K:K,ChronoEBT!$A129),"")</f>
        <v/>
      </c>
      <c r="J129" s="27" t="str">
        <f t="shared" si="18"/>
        <v/>
      </c>
      <c r="K129" s="27" t="str">
        <f t="shared" si="18"/>
        <v/>
      </c>
      <c r="L129" s="27" t="str">
        <f t="shared" si="18"/>
        <v/>
      </c>
      <c r="M129" s="27" t="str">
        <f t="shared" si="18"/>
        <v/>
      </c>
      <c r="N129" s="27" t="str">
        <f t="shared" si="18"/>
        <v/>
      </c>
      <c r="O129" s="27" t="str">
        <f t="shared" si="18"/>
        <v/>
      </c>
      <c r="P129" s="27" t="str">
        <f t="shared" si="18"/>
        <v/>
      </c>
      <c r="Q129" s="27" t="str">
        <f t="shared" si="18"/>
        <v/>
      </c>
      <c r="R129" s="27" t="str">
        <f t="shared" si="18"/>
        <v/>
      </c>
      <c r="S129" s="27" t="str">
        <f t="shared" si="18"/>
        <v/>
      </c>
      <c r="T129" s="27" t="str">
        <f t="shared" si="18"/>
        <v/>
      </c>
      <c r="U129" s="27" t="str">
        <f t="shared" si="18"/>
        <v/>
      </c>
      <c r="V129" s="27" t="str">
        <f t="shared" si="18"/>
        <v/>
      </c>
      <c r="W129" s="27" t="str">
        <f t="shared" si="18"/>
        <v/>
      </c>
      <c r="X129" s="27" t="str">
        <f t="shared" si="18"/>
        <v/>
      </c>
      <c r="Y129" s="27" t="str">
        <f t="shared" si="18"/>
        <v/>
      </c>
      <c r="Z129" s="27" t="str">
        <f t="shared" si="17"/>
        <v/>
      </c>
      <c r="AA129" s="27" t="str">
        <f t="shared" si="17"/>
        <v/>
      </c>
      <c r="AB129" s="26" t="str">
        <f ca="1">IF($A129&lt;&gt;"",INDEX([1]DGEDD!K:K,ChronoEBT!$A129),"")</f>
        <v/>
      </c>
    </row>
    <row r="130" spans="1:28" s="28" customFormat="1" ht="44.45" customHeight="1" x14ac:dyDescent="0.2">
      <c r="A130" s="46" t="str">
        <f ca="1">IF(ROW(A121)&lt;=COUNT(EBT!X:X),SMALL(EBT!X:X,ROW(A121)),"")</f>
        <v/>
      </c>
      <c r="B130" s="47" t="str">
        <f t="shared" ca="1" si="12"/>
        <v/>
      </c>
      <c r="C130" s="26" t="str">
        <f ca="1">IF($A130&lt;&gt;"",INDEX(INDIRECT(#REF!&amp;"!C:C"),ChronoEBT!$A130),"")</f>
        <v/>
      </c>
      <c r="D130" s="26" t="str">
        <f ca="1">IF($A130&lt;&gt;"",INDEX(INDIRECT(#REF!&amp;"!g:g"),ChronoEBT!$A130),"")</f>
        <v/>
      </c>
      <c r="E130" s="26" t="str">
        <f ca="1">IF($A130&lt;&gt;"",INDEX(INDIRECT(#REF!&amp;"!j:j"),ChronoEBT!$A130),"")</f>
        <v/>
      </c>
      <c r="F130" s="26" t="e" cm="1">
        <f t="array" aca="1" ref="F130" ca="1">INDEX(EBT!M:M,MATCH(IF($A130&lt;&gt;"",INDEX(EBT!V:V,ChronoEBT!$A130),""),EBT!V:V,0))</f>
        <v>#N/A</v>
      </c>
      <c r="G130" s="26" t="str">
        <f ca="1">IF($A130&lt;&gt;"",INDEX(EBT!L:L,ChronoEBT!$A130),"")</f>
        <v/>
      </c>
      <c r="H130" s="48" t="str" cm="1">
        <f t="array" aca="1" ref="H130" ca="1">IF(AND($A130&lt;&gt;"",ISNUMBER(INDEX(EBT!J:J,ChronoEBT!$A130))),INDEX(EBT!J:J,ChronoEBT!$A130),"")</f>
        <v/>
      </c>
      <c r="I130" s="48" t="str" cm="1">
        <f t="array" aca="1" ref="I130" ca="1">IF(AND($A130&lt;&gt;"",ISNUMBER(INDEX(EBT!K:K,ChronoEBT!$A130))),INDEX(EBT!K:K,ChronoEBT!$A130),"")</f>
        <v/>
      </c>
      <c r="J130" s="27" t="str">
        <f t="shared" si="18"/>
        <v/>
      </c>
      <c r="K130" s="27" t="str">
        <f t="shared" si="18"/>
        <v/>
      </c>
      <c r="L130" s="27" t="str">
        <f t="shared" si="18"/>
        <v/>
      </c>
      <c r="M130" s="27" t="str">
        <f t="shared" si="18"/>
        <v/>
      </c>
      <c r="N130" s="27" t="str">
        <f t="shared" si="18"/>
        <v/>
      </c>
      <c r="O130" s="27" t="str">
        <f t="shared" si="18"/>
        <v/>
      </c>
      <c r="P130" s="27" t="str">
        <f t="shared" si="18"/>
        <v/>
      </c>
      <c r="Q130" s="27" t="str">
        <f t="shared" si="18"/>
        <v/>
      </c>
      <c r="R130" s="27" t="str">
        <f t="shared" si="18"/>
        <v/>
      </c>
      <c r="S130" s="27" t="str">
        <f t="shared" si="18"/>
        <v/>
      </c>
      <c r="T130" s="27" t="str">
        <f t="shared" si="18"/>
        <v/>
      </c>
      <c r="U130" s="27" t="str">
        <f t="shared" si="18"/>
        <v/>
      </c>
      <c r="V130" s="27" t="str">
        <f t="shared" si="18"/>
        <v/>
      </c>
      <c r="W130" s="27" t="str">
        <f t="shared" si="18"/>
        <v/>
      </c>
      <c r="X130" s="27" t="str">
        <f t="shared" si="18"/>
        <v/>
      </c>
      <c r="Y130" s="27" t="str">
        <f t="shared" si="18"/>
        <v/>
      </c>
      <c r="Z130" s="27" t="str">
        <f t="shared" si="17"/>
        <v/>
      </c>
      <c r="AA130" s="27" t="str">
        <f t="shared" si="17"/>
        <v/>
      </c>
      <c r="AB130" s="26" t="str">
        <f ca="1">IF($A130&lt;&gt;"",INDEX([1]DGEDD!K:K,ChronoEBT!$A130),"")</f>
        <v/>
      </c>
    </row>
    <row r="131" spans="1:28" s="28" customFormat="1" ht="44.45" customHeight="1" x14ac:dyDescent="0.2">
      <c r="A131" s="46" t="str">
        <f ca="1">IF(ROW(A122)&lt;=COUNT(EBT!X:X),SMALL(EBT!X:X,ROW(A122)),"")</f>
        <v/>
      </c>
      <c r="B131" s="47" t="str">
        <f t="shared" ca="1" si="12"/>
        <v/>
      </c>
      <c r="C131" s="26" t="str">
        <f ca="1">IF($A131&lt;&gt;"",INDEX(INDIRECT(#REF!&amp;"!C:C"),ChronoEBT!$A131),"")</f>
        <v/>
      </c>
      <c r="D131" s="26" t="str">
        <f ca="1">IF($A131&lt;&gt;"",INDEX(INDIRECT(#REF!&amp;"!g:g"),ChronoEBT!$A131),"")</f>
        <v/>
      </c>
      <c r="E131" s="26" t="str">
        <f ca="1">IF($A131&lt;&gt;"",INDEX(INDIRECT(#REF!&amp;"!j:j"),ChronoEBT!$A131),"")</f>
        <v/>
      </c>
      <c r="F131" s="26" t="e" cm="1">
        <f t="array" aca="1" ref="F131" ca="1">INDEX(EBT!M:M,MATCH(IF($A131&lt;&gt;"",INDEX(EBT!V:V,ChronoEBT!$A131),""),EBT!V:V,0))</f>
        <v>#N/A</v>
      </c>
      <c r="G131" s="26" t="str">
        <f ca="1">IF($A131&lt;&gt;"",INDEX(EBT!L:L,ChronoEBT!$A131),"")</f>
        <v/>
      </c>
      <c r="H131" s="48" t="str" cm="1">
        <f t="array" aca="1" ref="H131" ca="1">IF(AND($A131&lt;&gt;"",ISNUMBER(INDEX(EBT!J:J,ChronoEBT!$A131))),INDEX(EBT!J:J,ChronoEBT!$A131),"")</f>
        <v/>
      </c>
      <c r="I131" s="48" t="str" cm="1">
        <f t="array" aca="1" ref="I131" ca="1">IF(AND($A131&lt;&gt;"",ISNUMBER(INDEX(EBT!K:K,ChronoEBT!$A131))),INDEX(EBT!K:K,ChronoEBT!$A131),"")</f>
        <v/>
      </c>
      <c r="J131" s="27" t="str">
        <f t="shared" si="18"/>
        <v/>
      </c>
      <c r="K131" s="27" t="str">
        <f t="shared" si="18"/>
        <v/>
      </c>
      <c r="L131" s="27" t="str">
        <f t="shared" si="18"/>
        <v/>
      </c>
      <c r="M131" s="27" t="str">
        <f t="shared" si="18"/>
        <v/>
      </c>
      <c r="N131" s="27" t="str">
        <f t="shared" si="18"/>
        <v/>
      </c>
      <c r="O131" s="27" t="str">
        <f t="shared" si="18"/>
        <v/>
      </c>
      <c r="P131" s="27" t="str">
        <f t="shared" si="18"/>
        <v/>
      </c>
      <c r="Q131" s="27" t="str">
        <f t="shared" si="18"/>
        <v/>
      </c>
      <c r="R131" s="27" t="str">
        <f t="shared" si="18"/>
        <v/>
      </c>
      <c r="S131" s="27" t="str">
        <f t="shared" si="18"/>
        <v/>
      </c>
      <c r="T131" s="27" t="str">
        <f t="shared" si="18"/>
        <v/>
      </c>
      <c r="U131" s="27" t="str">
        <f t="shared" si="18"/>
        <v/>
      </c>
      <c r="V131" s="27" t="str">
        <f t="shared" si="18"/>
        <v/>
      </c>
      <c r="W131" s="27" t="str">
        <f t="shared" si="18"/>
        <v/>
      </c>
      <c r="X131" s="27" t="str">
        <f t="shared" si="18"/>
        <v/>
      </c>
      <c r="Y131" s="27" t="str">
        <f t="shared" si="18"/>
        <v/>
      </c>
      <c r="Z131" s="27" t="str">
        <f t="shared" si="17"/>
        <v/>
      </c>
      <c r="AA131" s="27" t="str">
        <f t="shared" si="17"/>
        <v/>
      </c>
      <c r="AB131" s="26" t="str">
        <f ca="1">IF($A131&lt;&gt;"",INDEX([1]DGEDD!K:K,ChronoEBT!$A131),"")</f>
        <v/>
      </c>
    </row>
    <row r="132" spans="1:28" s="28" customFormat="1" ht="44.45" customHeight="1" x14ac:dyDescent="0.2">
      <c r="A132" s="46" t="str">
        <f ca="1">IF(ROW(A123)&lt;=COUNT(EBT!X:X),SMALL(EBT!X:X,ROW(A123)),"")</f>
        <v/>
      </c>
      <c r="B132" s="47" t="str">
        <f t="shared" ca="1" si="12"/>
        <v/>
      </c>
      <c r="C132" s="26" t="str">
        <f ca="1">IF($A132&lt;&gt;"",INDEX(INDIRECT(#REF!&amp;"!C:C"),ChronoEBT!$A132),"")</f>
        <v/>
      </c>
      <c r="D132" s="26" t="str">
        <f ca="1">IF($A132&lt;&gt;"",INDEX(INDIRECT(#REF!&amp;"!g:g"),ChronoEBT!$A132),"")</f>
        <v/>
      </c>
      <c r="E132" s="26" t="str">
        <f ca="1">IF($A132&lt;&gt;"",INDEX(INDIRECT(#REF!&amp;"!j:j"),ChronoEBT!$A132),"")</f>
        <v/>
      </c>
      <c r="F132" s="26" t="e" cm="1">
        <f t="array" aca="1" ref="F132" ca="1">INDEX(EBT!M:M,MATCH(IF($A132&lt;&gt;"",INDEX(EBT!V:V,ChronoEBT!$A132),""),EBT!V:V,0))</f>
        <v>#N/A</v>
      </c>
      <c r="G132" s="26" t="str">
        <f ca="1">IF($A132&lt;&gt;"",INDEX(EBT!L:L,ChronoEBT!$A132),"")</f>
        <v/>
      </c>
      <c r="H132" s="48" t="str" cm="1">
        <f t="array" aca="1" ref="H132" ca="1">IF(AND($A132&lt;&gt;"",ISNUMBER(INDEX(EBT!J:J,ChronoEBT!$A132))),INDEX(EBT!J:J,ChronoEBT!$A132),"")</f>
        <v/>
      </c>
      <c r="I132" s="48" t="str" cm="1">
        <f t="array" aca="1" ref="I132" ca="1">IF(AND($A132&lt;&gt;"",ISNUMBER(INDEX(EBT!K:K,ChronoEBT!$A132))),INDEX(EBT!K:K,ChronoEBT!$A132),"")</f>
        <v/>
      </c>
      <c r="J132" s="27" t="str">
        <f t="shared" si="18"/>
        <v/>
      </c>
      <c r="K132" s="27" t="str">
        <f t="shared" si="18"/>
        <v/>
      </c>
      <c r="L132" s="27" t="str">
        <f t="shared" si="18"/>
        <v/>
      </c>
      <c r="M132" s="27" t="str">
        <f t="shared" si="18"/>
        <v/>
      </c>
      <c r="N132" s="27" t="str">
        <f t="shared" si="18"/>
        <v/>
      </c>
      <c r="O132" s="27" t="str">
        <f t="shared" si="18"/>
        <v/>
      </c>
      <c r="P132" s="27" t="str">
        <f t="shared" si="18"/>
        <v/>
      </c>
      <c r="Q132" s="27" t="str">
        <f t="shared" si="18"/>
        <v/>
      </c>
      <c r="R132" s="27" t="str">
        <f t="shared" si="18"/>
        <v/>
      </c>
      <c r="S132" s="27" t="str">
        <f t="shared" si="18"/>
        <v/>
      </c>
      <c r="T132" s="27" t="str">
        <f t="shared" si="18"/>
        <v/>
      </c>
      <c r="U132" s="27" t="str">
        <f t="shared" si="18"/>
        <v/>
      </c>
      <c r="V132" s="27" t="str">
        <f t="shared" si="18"/>
        <v/>
      </c>
      <c r="W132" s="27" t="str">
        <f t="shared" si="18"/>
        <v/>
      </c>
      <c r="X132" s="27" t="str">
        <f t="shared" si="18"/>
        <v/>
      </c>
      <c r="Y132" s="27" t="str">
        <f t="shared" si="18"/>
        <v/>
      </c>
      <c r="Z132" s="27" t="str">
        <f t="shared" si="17"/>
        <v/>
      </c>
      <c r="AA132" s="27" t="str">
        <f t="shared" si="17"/>
        <v/>
      </c>
      <c r="AB132" s="26" t="str">
        <f ca="1">IF($A132&lt;&gt;"",INDEX([1]DGEDD!K:K,ChronoEBT!$A132),"")</f>
        <v/>
      </c>
    </row>
    <row r="133" spans="1:28" s="28" customFormat="1" ht="44.45" customHeight="1" x14ac:dyDescent="0.2">
      <c r="A133" s="46" t="str">
        <f ca="1">IF(ROW(A124)&lt;=COUNT(EBT!X:X),SMALL(EBT!X:X,ROW(A124)),"")</f>
        <v/>
      </c>
      <c r="B133" s="47" t="str">
        <f t="shared" ca="1" si="12"/>
        <v/>
      </c>
      <c r="C133" s="26" t="str">
        <f ca="1">IF($A133&lt;&gt;"",INDEX(INDIRECT(#REF!&amp;"!C:C"),ChronoEBT!$A133),"")</f>
        <v/>
      </c>
      <c r="D133" s="26" t="str">
        <f ca="1">IF($A133&lt;&gt;"",INDEX(INDIRECT(#REF!&amp;"!g:g"),ChronoEBT!$A133),"")</f>
        <v/>
      </c>
      <c r="E133" s="26" t="str">
        <f ca="1">IF($A133&lt;&gt;"",INDEX(INDIRECT(#REF!&amp;"!j:j"),ChronoEBT!$A133),"")</f>
        <v/>
      </c>
      <c r="F133" s="26" t="e" cm="1">
        <f t="array" aca="1" ref="F133" ca="1">INDEX(EBT!M:M,MATCH(IF($A133&lt;&gt;"",INDEX(EBT!V:V,ChronoEBT!$A133),""),EBT!V:V,0))</f>
        <v>#N/A</v>
      </c>
      <c r="G133" s="26" t="str">
        <f ca="1">IF($A133&lt;&gt;"",INDEX(EBT!L:L,ChronoEBT!$A133),"")</f>
        <v/>
      </c>
      <c r="H133" s="48" t="str" cm="1">
        <f t="array" aca="1" ref="H133" ca="1">IF(AND($A133&lt;&gt;"",ISNUMBER(INDEX(EBT!J:J,ChronoEBT!$A133))),INDEX(EBT!J:J,ChronoEBT!$A133),"")</f>
        <v/>
      </c>
      <c r="I133" s="48" t="str" cm="1">
        <f t="array" aca="1" ref="I133" ca="1">IF(AND($A133&lt;&gt;"",ISNUMBER(INDEX(EBT!K:K,ChronoEBT!$A133))),INDEX(EBT!K:K,ChronoEBT!$A133),"")</f>
        <v/>
      </c>
      <c r="J133" s="27" t="str">
        <f t="shared" si="18"/>
        <v/>
      </c>
      <c r="K133" s="27" t="str">
        <f t="shared" si="18"/>
        <v/>
      </c>
      <c r="L133" s="27" t="str">
        <f t="shared" si="18"/>
        <v/>
      </c>
      <c r="M133" s="27" t="str">
        <f t="shared" si="18"/>
        <v/>
      </c>
      <c r="N133" s="27" t="str">
        <f t="shared" si="18"/>
        <v/>
      </c>
      <c r="O133" s="27" t="str">
        <f t="shared" si="18"/>
        <v/>
      </c>
      <c r="P133" s="27" t="str">
        <f t="shared" si="18"/>
        <v/>
      </c>
      <c r="Q133" s="27" t="str">
        <f t="shared" si="18"/>
        <v/>
      </c>
      <c r="R133" s="27" t="str">
        <f t="shared" si="18"/>
        <v/>
      </c>
      <c r="S133" s="27" t="str">
        <f t="shared" si="18"/>
        <v/>
      </c>
      <c r="T133" s="27" t="str">
        <f t="shared" si="18"/>
        <v/>
      </c>
      <c r="U133" s="27" t="str">
        <f t="shared" si="18"/>
        <v/>
      </c>
      <c r="V133" s="27" t="str">
        <f t="shared" si="18"/>
        <v/>
      </c>
      <c r="W133" s="27" t="str">
        <f t="shared" si="18"/>
        <v/>
      </c>
      <c r="X133" s="27" t="str">
        <f t="shared" si="18"/>
        <v/>
      </c>
      <c r="Y133" s="27" t="str">
        <f t="shared" si="18"/>
        <v/>
      </c>
      <c r="Z133" s="27" t="str">
        <f t="shared" si="17"/>
        <v/>
      </c>
      <c r="AA133" s="27" t="str">
        <f t="shared" si="17"/>
        <v/>
      </c>
      <c r="AB133" s="26" t="str">
        <f ca="1">IF($A133&lt;&gt;"",INDEX([1]DGEDD!K:K,ChronoEBT!$A133),"")</f>
        <v/>
      </c>
    </row>
    <row r="134" spans="1:28" s="28" customFormat="1" ht="44.45" customHeight="1" x14ac:dyDescent="0.2">
      <c r="A134" s="46" t="str">
        <f ca="1">IF(ROW(A125)&lt;=COUNT(EBT!X:X),SMALL(EBT!X:X,ROW(A125)),"")</f>
        <v/>
      </c>
      <c r="B134" s="47" t="str">
        <f t="shared" ca="1" si="12"/>
        <v/>
      </c>
      <c r="C134" s="26" t="str">
        <f ca="1">IF($A134&lt;&gt;"",INDEX(INDIRECT(#REF!&amp;"!C:C"),ChronoEBT!$A134),"")</f>
        <v/>
      </c>
      <c r="D134" s="26" t="str">
        <f ca="1">IF($A134&lt;&gt;"",INDEX(INDIRECT(#REF!&amp;"!g:g"),ChronoEBT!$A134),"")</f>
        <v/>
      </c>
      <c r="E134" s="26" t="str">
        <f ca="1">IF($A134&lt;&gt;"",INDEX(INDIRECT(#REF!&amp;"!j:j"),ChronoEBT!$A134),"")</f>
        <v/>
      </c>
      <c r="F134" s="26" t="e" cm="1">
        <f t="array" aca="1" ref="F134" ca="1">INDEX(EBT!M:M,MATCH(IF($A134&lt;&gt;"",INDEX(EBT!V:V,ChronoEBT!$A134),""),EBT!V:V,0))</f>
        <v>#N/A</v>
      </c>
      <c r="G134" s="26" t="str">
        <f ca="1">IF($A134&lt;&gt;"",INDEX(EBT!L:L,ChronoEBT!$A134),"")</f>
        <v/>
      </c>
      <c r="H134" s="48" t="str" cm="1">
        <f t="array" aca="1" ref="H134" ca="1">IF(AND($A134&lt;&gt;"",ISNUMBER(INDEX(EBT!J:J,ChronoEBT!$A134))),INDEX(EBT!J:J,ChronoEBT!$A134),"")</f>
        <v/>
      </c>
      <c r="I134" s="48" t="str" cm="1">
        <f t="array" aca="1" ref="I134" ca="1">IF(AND($A134&lt;&gt;"",ISNUMBER(INDEX(EBT!K:K,ChronoEBT!$A134))),INDEX(EBT!K:K,ChronoEBT!$A134),"")</f>
        <v/>
      </c>
      <c r="J134" s="27" t="str">
        <f t="shared" si="18"/>
        <v/>
      </c>
      <c r="K134" s="27" t="str">
        <f t="shared" si="18"/>
        <v/>
      </c>
      <c r="L134" s="27" t="str">
        <f t="shared" si="18"/>
        <v/>
      </c>
      <c r="M134" s="27" t="str">
        <f t="shared" si="18"/>
        <v/>
      </c>
      <c r="N134" s="27" t="str">
        <f t="shared" si="18"/>
        <v/>
      </c>
      <c r="O134" s="27" t="str">
        <f t="shared" si="18"/>
        <v/>
      </c>
      <c r="P134" s="27" t="str">
        <f t="shared" si="18"/>
        <v/>
      </c>
      <c r="Q134" s="27" t="str">
        <f t="shared" si="18"/>
        <v/>
      </c>
      <c r="R134" s="27" t="str">
        <f t="shared" si="18"/>
        <v/>
      </c>
      <c r="S134" s="27" t="str">
        <f t="shared" si="18"/>
        <v/>
      </c>
      <c r="T134" s="27" t="str">
        <f t="shared" si="18"/>
        <v/>
      </c>
      <c r="U134" s="27" t="str">
        <f t="shared" si="18"/>
        <v/>
      </c>
      <c r="V134" s="27" t="str">
        <f t="shared" si="18"/>
        <v/>
      </c>
      <c r="W134" s="27" t="str">
        <f t="shared" si="18"/>
        <v/>
      </c>
      <c r="X134" s="27" t="str">
        <f t="shared" si="18"/>
        <v/>
      </c>
      <c r="Y134" s="27" t="str">
        <f t="shared" ref="Y134:AA149" si="19">IF(ISERR(VALUE(TEXT(Y$8&amp;"/"&amp;Y$6&amp;"/"&amp;Y$5,"dd/mm/yyyy")))&lt;&gt;TRUE,IF(AND($A134&lt;&gt;"",VALUE(TEXT(Y$8&amp;"/"&amp;Y$6&amp;"/"&amp;Y$5,"dd/mm/yyyy"))&gt;=$H134,VALUE(TEXT(Y$8&amp;"/"&amp;Y$6&amp;"/"&amp;Y$5,"dd/mm/yyyy"))&lt;=$I134),"a",""),"")</f>
        <v/>
      </c>
      <c r="Z134" s="27" t="str">
        <f t="shared" si="19"/>
        <v/>
      </c>
      <c r="AA134" s="27" t="str">
        <f t="shared" si="19"/>
        <v/>
      </c>
      <c r="AB134" s="26" t="str">
        <f ca="1">IF($A134&lt;&gt;"",INDEX([1]DGEDD!K:K,ChronoEBT!$A134),"")</f>
        <v/>
      </c>
    </row>
    <row r="135" spans="1:28" s="28" customFormat="1" ht="44.45" customHeight="1" x14ac:dyDescent="0.2">
      <c r="A135" s="46" t="str">
        <f ca="1">IF(ROW(A126)&lt;=COUNT(EBT!X:X),SMALL(EBT!X:X,ROW(A126)),"")</f>
        <v/>
      </c>
      <c r="B135" s="47" t="str">
        <f t="shared" ca="1" si="12"/>
        <v/>
      </c>
      <c r="C135" s="26" t="str">
        <f ca="1">IF($A135&lt;&gt;"",INDEX(INDIRECT(#REF!&amp;"!C:C"),ChronoEBT!$A135),"")</f>
        <v/>
      </c>
      <c r="D135" s="26" t="str">
        <f ca="1">IF($A135&lt;&gt;"",INDEX(INDIRECT(#REF!&amp;"!g:g"),ChronoEBT!$A135),"")</f>
        <v/>
      </c>
      <c r="E135" s="26" t="str">
        <f ca="1">IF($A135&lt;&gt;"",INDEX(INDIRECT(#REF!&amp;"!j:j"),ChronoEBT!$A135),"")</f>
        <v/>
      </c>
      <c r="F135" s="26" t="e" cm="1">
        <f t="array" aca="1" ref="F135" ca="1">INDEX(EBT!M:M,MATCH(IF($A135&lt;&gt;"",INDEX(EBT!V:V,ChronoEBT!$A135),""),EBT!V:V,0))</f>
        <v>#N/A</v>
      </c>
      <c r="G135" s="26" t="str">
        <f ca="1">IF($A135&lt;&gt;"",INDEX(EBT!L:L,ChronoEBT!$A135),"")</f>
        <v/>
      </c>
      <c r="H135" s="48" t="str" cm="1">
        <f t="array" aca="1" ref="H135" ca="1">IF(AND($A135&lt;&gt;"",ISNUMBER(INDEX(EBT!J:J,ChronoEBT!$A135))),INDEX(EBT!J:J,ChronoEBT!$A135),"")</f>
        <v/>
      </c>
      <c r="I135" s="48" t="str" cm="1">
        <f t="array" aca="1" ref="I135" ca="1">IF(AND($A135&lt;&gt;"",ISNUMBER(INDEX(EBT!K:K,ChronoEBT!$A135))),INDEX(EBT!K:K,ChronoEBT!$A135),"")</f>
        <v/>
      </c>
      <c r="J135" s="27" t="str">
        <f t="shared" ref="J135:Y150" si="20">IF(ISERR(VALUE(TEXT(J$8&amp;"/"&amp;J$6&amp;"/"&amp;J$5,"dd/mm/yyyy")))&lt;&gt;TRUE,IF(AND($A135&lt;&gt;"",VALUE(TEXT(J$8&amp;"/"&amp;J$6&amp;"/"&amp;J$5,"dd/mm/yyyy"))&gt;=$H135,VALUE(TEXT(J$8&amp;"/"&amp;J$6&amp;"/"&amp;J$5,"dd/mm/yyyy"))&lt;=$I135),"a",""),"")</f>
        <v/>
      </c>
      <c r="K135" s="27" t="str">
        <f t="shared" si="20"/>
        <v/>
      </c>
      <c r="L135" s="27" t="str">
        <f t="shared" si="20"/>
        <v/>
      </c>
      <c r="M135" s="27" t="str">
        <f t="shared" si="20"/>
        <v/>
      </c>
      <c r="N135" s="27" t="str">
        <f t="shared" si="20"/>
        <v/>
      </c>
      <c r="O135" s="27" t="str">
        <f t="shared" si="20"/>
        <v/>
      </c>
      <c r="P135" s="27" t="str">
        <f t="shared" si="20"/>
        <v/>
      </c>
      <c r="Q135" s="27" t="str">
        <f t="shared" si="20"/>
        <v/>
      </c>
      <c r="R135" s="27" t="str">
        <f t="shared" si="20"/>
        <v/>
      </c>
      <c r="S135" s="27" t="str">
        <f t="shared" si="20"/>
        <v/>
      </c>
      <c r="T135" s="27" t="str">
        <f t="shared" si="20"/>
        <v/>
      </c>
      <c r="U135" s="27" t="str">
        <f t="shared" si="20"/>
        <v/>
      </c>
      <c r="V135" s="27" t="str">
        <f t="shared" si="20"/>
        <v/>
      </c>
      <c r="W135" s="27" t="str">
        <f t="shared" si="20"/>
        <v/>
      </c>
      <c r="X135" s="27" t="str">
        <f t="shared" si="20"/>
        <v/>
      </c>
      <c r="Y135" s="27" t="str">
        <f t="shared" si="20"/>
        <v/>
      </c>
      <c r="Z135" s="27" t="str">
        <f t="shared" si="19"/>
        <v/>
      </c>
      <c r="AA135" s="27" t="str">
        <f t="shared" si="19"/>
        <v/>
      </c>
      <c r="AB135" s="26" t="str">
        <f ca="1">IF($A135&lt;&gt;"",INDEX([1]DGEDD!K:K,ChronoEBT!$A135),"")</f>
        <v/>
      </c>
    </row>
    <row r="136" spans="1:28" s="28" customFormat="1" ht="44.45" customHeight="1" x14ac:dyDescent="0.2">
      <c r="A136" s="46" t="str">
        <f ca="1">IF(ROW(A127)&lt;=COUNT(EBT!X:X),SMALL(EBT!X:X,ROW(A127)),"")</f>
        <v/>
      </c>
      <c r="B136" s="47" t="str">
        <f t="shared" ca="1" si="12"/>
        <v/>
      </c>
      <c r="C136" s="26" t="str">
        <f ca="1">IF($A136&lt;&gt;"",INDEX(INDIRECT(#REF!&amp;"!C:C"),ChronoEBT!$A136),"")</f>
        <v/>
      </c>
      <c r="D136" s="26" t="str">
        <f ca="1">IF($A136&lt;&gt;"",INDEX(INDIRECT(#REF!&amp;"!g:g"),ChronoEBT!$A136),"")</f>
        <v/>
      </c>
      <c r="E136" s="26" t="str">
        <f ca="1">IF($A136&lt;&gt;"",INDEX(INDIRECT(#REF!&amp;"!j:j"),ChronoEBT!$A136),"")</f>
        <v/>
      </c>
      <c r="F136" s="26" t="e" cm="1">
        <f t="array" aca="1" ref="F136" ca="1">INDEX(EBT!M:M,MATCH(IF($A136&lt;&gt;"",INDEX(EBT!V:V,ChronoEBT!$A136),""),EBT!V:V,0))</f>
        <v>#N/A</v>
      </c>
      <c r="G136" s="26" t="str">
        <f ca="1">IF($A136&lt;&gt;"",INDEX(EBT!L:L,ChronoEBT!$A136),"")</f>
        <v/>
      </c>
      <c r="H136" s="48" t="str" cm="1">
        <f t="array" aca="1" ref="H136" ca="1">IF(AND($A136&lt;&gt;"",ISNUMBER(INDEX(EBT!J:J,ChronoEBT!$A136))),INDEX(EBT!J:J,ChronoEBT!$A136),"")</f>
        <v/>
      </c>
      <c r="I136" s="48" t="str" cm="1">
        <f t="array" aca="1" ref="I136" ca="1">IF(AND($A136&lt;&gt;"",ISNUMBER(INDEX(EBT!K:K,ChronoEBT!$A136))),INDEX(EBT!K:K,ChronoEBT!$A136),"")</f>
        <v/>
      </c>
      <c r="J136" s="27" t="str">
        <f t="shared" si="20"/>
        <v/>
      </c>
      <c r="K136" s="27" t="str">
        <f t="shared" si="20"/>
        <v/>
      </c>
      <c r="L136" s="27" t="str">
        <f t="shared" si="20"/>
        <v/>
      </c>
      <c r="M136" s="27" t="str">
        <f t="shared" si="20"/>
        <v/>
      </c>
      <c r="N136" s="27" t="str">
        <f t="shared" si="20"/>
        <v/>
      </c>
      <c r="O136" s="27" t="str">
        <f t="shared" si="20"/>
        <v/>
      </c>
      <c r="P136" s="27" t="str">
        <f t="shared" si="20"/>
        <v/>
      </c>
      <c r="Q136" s="27" t="str">
        <f t="shared" si="20"/>
        <v/>
      </c>
      <c r="R136" s="27" t="str">
        <f t="shared" si="20"/>
        <v/>
      </c>
      <c r="S136" s="27" t="str">
        <f t="shared" si="20"/>
        <v/>
      </c>
      <c r="T136" s="27" t="str">
        <f t="shared" si="20"/>
        <v/>
      </c>
      <c r="U136" s="27" t="str">
        <f t="shared" si="20"/>
        <v/>
      </c>
      <c r="V136" s="27" t="str">
        <f t="shared" si="20"/>
        <v/>
      </c>
      <c r="W136" s="27" t="str">
        <f t="shared" si="20"/>
        <v/>
      </c>
      <c r="X136" s="27" t="str">
        <f t="shared" si="20"/>
        <v/>
      </c>
      <c r="Y136" s="27" t="str">
        <f t="shared" si="20"/>
        <v/>
      </c>
      <c r="Z136" s="27" t="str">
        <f t="shared" si="19"/>
        <v/>
      </c>
      <c r="AA136" s="27" t="str">
        <f t="shared" si="19"/>
        <v/>
      </c>
      <c r="AB136" s="26" t="str">
        <f ca="1">IF($A136&lt;&gt;"",INDEX([1]DGEDD!K:K,ChronoEBT!$A136),"")</f>
        <v/>
      </c>
    </row>
    <row r="137" spans="1:28" s="28" customFormat="1" ht="44.45" customHeight="1" x14ac:dyDescent="0.2">
      <c r="A137" s="46" t="str">
        <f ca="1">IF(ROW(A128)&lt;=COUNT(EBT!X:X),SMALL(EBT!X:X,ROW(A128)),"")</f>
        <v/>
      </c>
      <c r="B137" s="47" t="str">
        <f t="shared" ca="1" si="12"/>
        <v/>
      </c>
      <c r="C137" s="26" t="str">
        <f ca="1">IF($A137&lt;&gt;"",INDEX(INDIRECT(#REF!&amp;"!C:C"),ChronoEBT!$A137),"")</f>
        <v/>
      </c>
      <c r="D137" s="26" t="str">
        <f ca="1">IF($A137&lt;&gt;"",INDEX(INDIRECT(#REF!&amp;"!g:g"),ChronoEBT!$A137),"")</f>
        <v/>
      </c>
      <c r="E137" s="26" t="str">
        <f ca="1">IF($A137&lt;&gt;"",INDEX(INDIRECT(#REF!&amp;"!j:j"),ChronoEBT!$A137),"")</f>
        <v/>
      </c>
      <c r="F137" s="26" t="e" cm="1">
        <f t="array" aca="1" ref="F137" ca="1">INDEX(EBT!M:M,MATCH(IF($A137&lt;&gt;"",INDEX(EBT!V:V,ChronoEBT!$A137),""),EBT!V:V,0))</f>
        <v>#N/A</v>
      </c>
      <c r="G137" s="26" t="str">
        <f ca="1">IF($A137&lt;&gt;"",INDEX(EBT!L:L,ChronoEBT!$A137),"")</f>
        <v/>
      </c>
      <c r="H137" s="48" t="str" cm="1">
        <f t="array" aca="1" ref="H137" ca="1">IF(AND($A137&lt;&gt;"",ISNUMBER(INDEX(EBT!J:J,ChronoEBT!$A137))),INDEX(EBT!J:J,ChronoEBT!$A137),"")</f>
        <v/>
      </c>
      <c r="I137" s="48" t="str" cm="1">
        <f t="array" aca="1" ref="I137" ca="1">IF(AND($A137&lt;&gt;"",ISNUMBER(INDEX(EBT!K:K,ChronoEBT!$A137))),INDEX(EBT!K:K,ChronoEBT!$A137),"")</f>
        <v/>
      </c>
      <c r="J137" s="27" t="str">
        <f t="shared" si="20"/>
        <v/>
      </c>
      <c r="K137" s="27" t="str">
        <f t="shared" si="20"/>
        <v/>
      </c>
      <c r="L137" s="27" t="str">
        <f t="shared" si="20"/>
        <v/>
      </c>
      <c r="M137" s="27" t="str">
        <f t="shared" si="20"/>
        <v/>
      </c>
      <c r="N137" s="27" t="str">
        <f t="shared" si="20"/>
        <v/>
      </c>
      <c r="O137" s="27" t="str">
        <f t="shared" si="20"/>
        <v/>
      </c>
      <c r="P137" s="27" t="str">
        <f t="shared" si="20"/>
        <v/>
      </c>
      <c r="Q137" s="27" t="str">
        <f t="shared" si="20"/>
        <v/>
      </c>
      <c r="R137" s="27" t="str">
        <f t="shared" si="20"/>
        <v/>
      </c>
      <c r="S137" s="27" t="str">
        <f t="shared" si="20"/>
        <v/>
      </c>
      <c r="T137" s="27" t="str">
        <f t="shared" si="20"/>
        <v/>
      </c>
      <c r="U137" s="27" t="str">
        <f t="shared" si="20"/>
        <v/>
      </c>
      <c r="V137" s="27" t="str">
        <f t="shared" si="20"/>
        <v/>
      </c>
      <c r="W137" s="27" t="str">
        <f t="shared" si="20"/>
        <v/>
      </c>
      <c r="X137" s="27" t="str">
        <f t="shared" si="20"/>
        <v/>
      </c>
      <c r="Y137" s="27" t="str">
        <f t="shared" si="20"/>
        <v/>
      </c>
      <c r="Z137" s="27" t="str">
        <f t="shared" si="19"/>
        <v/>
      </c>
      <c r="AA137" s="27" t="str">
        <f t="shared" si="19"/>
        <v/>
      </c>
      <c r="AB137" s="26" t="str">
        <f ca="1">IF($A137&lt;&gt;"",INDEX([1]DGEDD!K:K,ChronoEBT!$A137),"")</f>
        <v/>
      </c>
    </row>
    <row r="138" spans="1:28" s="28" customFormat="1" ht="44.45" customHeight="1" x14ac:dyDescent="0.2">
      <c r="A138" s="46" t="str">
        <f ca="1">IF(ROW(A129)&lt;=COUNT(EBT!X:X),SMALL(EBT!X:X,ROW(A129)),"")</f>
        <v/>
      </c>
      <c r="B138" s="47" t="str">
        <f t="shared" ca="1" si="12"/>
        <v/>
      </c>
      <c r="C138" s="26" t="str">
        <f ca="1">IF($A138&lt;&gt;"",INDEX(INDIRECT(#REF!&amp;"!C:C"),ChronoEBT!$A138),"")</f>
        <v/>
      </c>
      <c r="D138" s="26" t="str">
        <f ca="1">IF($A138&lt;&gt;"",INDEX(INDIRECT(#REF!&amp;"!g:g"),ChronoEBT!$A138),"")</f>
        <v/>
      </c>
      <c r="E138" s="26" t="str">
        <f ca="1">IF($A138&lt;&gt;"",INDEX(INDIRECT(#REF!&amp;"!j:j"),ChronoEBT!$A138),"")</f>
        <v/>
      </c>
      <c r="F138" s="26" t="e" cm="1">
        <f t="array" aca="1" ref="F138" ca="1">INDEX(EBT!M:M,MATCH(IF($A138&lt;&gt;"",INDEX(EBT!V:V,ChronoEBT!$A138),""),EBT!V:V,0))</f>
        <v>#N/A</v>
      </c>
      <c r="G138" s="26" t="str">
        <f ca="1">IF($A138&lt;&gt;"",INDEX(EBT!L:L,ChronoEBT!$A138),"")</f>
        <v/>
      </c>
      <c r="H138" s="48" t="str" cm="1">
        <f t="array" aca="1" ref="H138" ca="1">IF(AND($A138&lt;&gt;"",ISNUMBER(INDEX(EBT!J:J,ChronoEBT!$A138))),INDEX(EBT!J:J,ChronoEBT!$A138),"")</f>
        <v/>
      </c>
      <c r="I138" s="48" t="str" cm="1">
        <f t="array" aca="1" ref="I138" ca="1">IF(AND($A138&lt;&gt;"",ISNUMBER(INDEX(EBT!K:K,ChronoEBT!$A138))),INDEX(EBT!K:K,ChronoEBT!$A138),"")</f>
        <v/>
      </c>
      <c r="J138" s="27" t="str">
        <f t="shared" si="20"/>
        <v/>
      </c>
      <c r="K138" s="27" t="str">
        <f t="shared" si="20"/>
        <v/>
      </c>
      <c r="L138" s="27" t="str">
        <f t="shared" si="20"/>
        <v/>
      </c>
      <c r="M138" s="27" t="str">
        <f t="shared" si="20"/>
        <v/>
      </c>
      <c r="N138" s="27" t="str">
        <f t="shared" si="20"/>
        <v/>
      </c>
      <c r="O138" s="27" t="str">
        <f t="shared" si="20"/>
        <v/>
      </c>
      <c r="P138" s="27" t="str">
        <f t="shared" si="20"/>
        <v/>
      </c>
      <c r="Q138" s="27" t="str">
        <f t="shared" si="20"/>
        <v/>
      </c>
      <c r="R138" s="27" t="str">
        <f t="shared" si="20"/>
        <v/>
      </c>
      <c r="S138" s="27" t="str">
        <f t="shared" si="20"/>
        <v/>
      </c>
      <c r="T138" s="27" t="str">
        <f t="shared" si="20"/>
        <v/>
      </c>
      <c r="U138" s="27" t="str">
        <f t="shared" si="20"/>
        <v/>
      </c>
      <c r="V138" s="27" t="str">
        <f t="shared" si="20"/>
        <v/>
      </c>
      <c r="W138" s="27" t="str">
        <f t="shared" si="20"/>
        <v/>
      </c>
      <c r="X138" s="27" t="str">
        <f t="shared" si="20"/>
        <v/>
      </c>
      <c r="Y138" s="27" t="str">
        <f t="shared" si="20"/>
        <v/>
      </c>
      <c r="Z138" s="27" t="str">
        <f t="shared" si="19"/>
        <v/>
      </c>
      <c r="AA138" s="27" t="str">
        <f t="shared" si="19"/>
        <v/>
      </c>
      <c r="AB138" s="26" t="str">
        <f ca="1">IF($A138&lt;&gt;"",INDEX([1]DGEDD!K:K,ChronoEBT!$A138),"")</f>
        <v/>
      </c>
    </row>
    <row r="139" spans="1:28" s="28" customFormat="1" ht="44.45" customHeight="1" x14ac:dyDescent="0.2">
      <c r="A139" s="46" t="str">
        <f ca="1">IF(ROW(A130)&lt;=COUNT(EBT!X:X),SMALL(EBT!X:X,ROW(A130)),"")</f>
        <v/>
      </c>
      <c r="B139" s="47" t="str">
        <f t="shared" ref="B139:B202" ca="1" si="21">IF(A139&lt;&gt;"",ROW(A130),"")</f>
        <v/>
      </c>
      <c r="C139" s="26" t="str">
        <f ca="1">IF($A139&lt;&gt;"",INDEX(INDIRECT(#REF!&amp;"!C:C"),ChronoEBT!$A139),"")</f>
        <v/>
      </c>
      <c r="D139" s="26" t="str">
        <f ca="1">IF($A139&lt;&gt;"",INDEX(INDIRECT(#REF!&amp;"!g:g"),ChronoEBT!$A139),"")</f>
        <v/>
      </c>
      <c r="E139" s="26" t="str">
        <f ca="1">IF($A139&lt;&gt;"",INDEX(INDIRECT(#REF!&amp;"!j:j"),ChronoEBT!$A139),"")</f>
        <v/>
      </c>
      <c r="F139" s="26" t="e" cm="1">
        <f t="array" aca="1" ref="F139" ca="1">INDEX(EBT!M:M,MATCH(IF($A139&lt;&gt;"",INDEX(EBT!V:V,ChronoEBT!$A139),""),EBT!V:V,0))</f>
        <v>#N/A</v>
      </c>
      <c r="G139" s="26" t="str">
        <f ca="1">IF($A139&lt;&gt;"",INDEX(EBT!L:L,ChronoEBT!$A139),"")</f>
        <v/>
      </c>
      <c r="H139" s="48" t="str" cm="1">
        <f t="array" aca="1" ref="H139" ca="1">IF(AND($A139&lt;&gt;"",ISNUMBER(INDEX(EBT!J:J,ChronoEBT!$A139))),INDEX(EBT!J:J,ChronoEBT!$A139),"")</f>
        <v/>
      </c>
      <c r="I139" s="48" t="str" cm="1">
        <f t="array" aca="1" ref="I139" ca="1">IF(AND($A139&lt;&gt;"",ISNUMBER(INDEX(EBT!K:K,ChronoEBT!$A139))),INDEX(EBT!K:K,ChronoEBT!$A139),"")</f>
        <v/>
      </c>
      <c r="J139" s="27" t="str">
        <f t="shared" si="20"/>
        <v/>
      </c>
      <c r="K139" s="27" t="str">
        <f t="shared" si="20"/>
        <v/>
      </c>
      <c r="L139" s="27" t="str">
        <f t="shared" si="20"/>
        <v/>
      </c>
      <c r="M139" s="27" t="str">
        <f t="shared" si="20"/>
        <v/>
      </c>
      <c r="N139" s="27" t="str">
        <f t="shared" si="20"/>
        <v/>
      </c>
      <c r="O139" s="27" t="str">
        <f t="shared" si="20"/>
        <v/>
      </c>
      <c r="P139" s="27" t="str">
        <f t="shared" si="20"/>
        <v/>
      </c>
      <c r="Q139" s="27" t="str">
        <f t="shared" si="20"/>
        <v/>
      </c>
      <c r="R139" s="27" t="str">
        <f t="shared" si="20"/>
        <v/>
      </c>
      <c r="S139" s="27" t="str">
        <f t="shared" si="20"/>
        <v/>
      </c>
      <c r="T139" s="27" t="str">
        <f t="shared" si="20"/>
        <v/>
      </c>
      <c r="U139" s="27" t="str">
        <f t="shared" si="20"/>
        <v/>
      </c>
      <c r="V139" s="27" t="str">
        <f t="shared" si="20"/>
        <v/>
      </c>
      <c r="W139" s="27" t="str">
        <f t="shared" si="20"/>
        <v/>
      </c>
      <c r="X139" s="27" t="str">
        <f t="shared" si="20"/>
        <v/>
      </c>
      <c r="Y139" s="27" t="str">
        <f t="shared" si="20"/>
        <v/>
      </c>
      <c r="Z139" s="27" t="str">
        <f t="shared" si="19"/>
        <v/>
      </c>
      <c r="AA139" s="27" t="str">
        <f t="shared" si="19"/>
        <v/>
      </c>
      <c r="AB139" s="26" t="str">
        <f ca="1">IF($A139&lt;&gt;"",INDEX([1]DGEDD!K:K,ChronoEBT!$A139),"")</f>
        <v/>
      </c>
    </row>
    <row r="140" spans="1:28" s="28" customFormat="1" ht="44.45" customHeight="1" x14ac:dyDescent="0.2">
      <c r="A140" s="46" t="str">
        <f ca="1">IF(ROW(A131)&lt;=COUNT(EBT!X:X),SMALL(EBT!X:X,ROW(A131)),"")</f>
        <v/>
      </c>
      <c r="B140" s="47" t="str">
        <f t="shared" ca="1" si="21"/>
        <v/>
      </c>
      <c r="C140" s="26" t="str">
        <f ca="1">IF($A140&lt;&gt;"",INDEX(INDIRECT(#REF!&amp;"!C:C"),ChronoEBT!$A140),"")</f>
        <v/>
      </c>
      <c r="D140" s="26" t="str">
        <f ca="1">IF($A140&lt;&gt;"",INDEX(INDIRECT(#REF!&amp;"!g:g"),ChronoEBT!$A140),"")</f>
        <v/>
      </c>
      <c r="E140" s="26" t="str">
        <f ca="1">IF($A140&lt;&gt;"",INDEX(INDIRECT(#REF!&amp;"!j:j"),ChronoEBT!$A140),"")</f>
        <v/>
      </c>
      <c r="F140" s="26" t="e" cm="1">
        <f t="array" aca="1" ref="F140" ca="1">INDEX(EBT!M:M,MATCH(IF($A140&lt;&gt;"",INDEX(EBT!V:V,ChronoEBT!$A140),""),EBT!V:V,0))</f>
        <v>#N/A</v>
      </c>
      <c r="G140" s="26" t="str">
        <f ca="1">IF($A140&lt;&gt;"",INDEX(EBT!L:L,ChronoEBT!$A140),"")</f>
        <v/>
      </c>
      <c r="H140" s="48" t="str" cm="1">
        <f t="array" aca="1" ref="H140" ca="1">IF(AND($A140&lt;&gt;"",ISNUMBER(INDEX(EBT!J:J,ChronoEBT!$A140))),INDEX(EBT!J:J,ChronoEBT!$A140),"")</f>
        <v/>
      </c>
      <c r="I140" s="48" t="str" cm="1">
        <f t="array" aca="1" ref="I140" ca="1">IF(AND($A140&lt;&gt;"",ISNUMBER(INDEX(EBT!K:K,ChronoEBT!$A140))),INDEX(EBT!K:K,ChronoEBT!$A140),"")</f>
        <v/>
      </c>
      <c r="J140" s="27" t="str">
        <f t="shared" si="20"/>
        <v/>
      </c>
      <c r="K140" s="27" t="str">
        <f t="shared" si="20"/>
        <v/>
      </c>
      <c r="L140" s="27" t="str">
        <f t="shared" si="20"/>
        <v/>
      </c>
      <c r="M140" s="27" t="str">
        <f t="shared" si="20"/>
        <v/>
      </c>
      <c r="N140" s="27" t="str">
        <f t="shared" si="20"/>
        <v/>
      </c>
      <c r="O140" s="27" t="str">
        <f t="shared" si="20"/>
        <v/>
      </c>
      <c r="P140" s="27" t="str">
        <f t="shared" si="20"/>
        <v/>
      </c>
      <c r="Q140" s="27" t="str">
        <f t="shared" si="20"/>
        <v/>
      </c>
      <c r="R140" s="27" t="str">
        <f t="shared" si="20"/>
        <v/>
      </c>
      <c r="S140" s="27" t="str">
        <f t="shared" si="20"/>
        <v/>
      </c>
      <c r="T140" s="27" t="str">
        <f t="shared" si="20"/>
        <v/>
      </c>
      <c r="U140" s="27" t="str">
        <f t="shared" si="20"/>
        <v/>
      </c>
      <c r="V140" s="27" t="str">
        <f t="shared" si="20"/>
        <v/>
      </c>
      <c r="W140" s="27" t="str">
        <f t="shared" si="20"/>
        <v/>
      </c>
      <c r="X140" s="27" t="str">
        <f t="shared" si="20"/>
        <v/>
      </c>
      <c r="Y140" s="27" t="str">
        <f t="shared" si="20"/>
        <v/>
      </c>
      <c r="Z140" s="27" t="str">
        <f t="shared" si="19"/>
        <v/>
      </c>
      <c r="AA140" s="27" t="str">
        <f t="shared" si="19"/>
        <v/>
      </c>
      <c r="AB140" s="26" t="str">
        <f ca="1">IF($A140&lt;&gt;"",INDEX([1]DGEDD!K:K,ChronoEBT!$A140),"")</f>
        <v/>
      </c>
    </row>
    <row r="141" spans="1:28" s="28" customFormat="1" ht="44.45" customHeight="1" x14ac:dyDescent="0.2">
      <c r="A141" s="46" t="str">
        <f ca="1">IF(ROW(A132)&lt;=COUNT(EBT!X:X),SMALL(EBT!X:X,ROW(A132)),"")</f>
        <v/>
      </c>
      <c r="B141" s="47" t="str">
        <f t="shared" ca="1" si="21"/>
        <v/>
      </c>
      <c r="C141" s="26" t="str">
        <f ca="1">IF($A141&lt;&gt;"",INDEX(INDIRECT(#REF!&amp;"!C:C"),ChronoEBT!$A141),"")</f>
        <v/>
      </c>
      <c r="D141" s="26" t="str">
        <f ca="1">IF($A141&lt;&gt;"",INDEX(INDIRECT(#REF!&amp;"!g:g"),ChronoEBT!$A141),"")</f>
        <v/>
      </c>
      <c r="E141" s="26" t="str">
        <f ca="1">IF($A141&lt;&gt;"",INDEX(INDIRECT(#REF!&amp;"!j:j"),ChronoEBT!$A141),"")</f>
        <v/>
      </c>
      <c r="F141" s="26" t="e" cm="1">
        <f t="array" aca="1" ref="F141" ca="1">INDEX(EBT!M:M,MATCH(IF($A141&lt;&gt;"",INDEX(EBT!V:V,ChronoEBT!$A141),""),EBT!V:V,0))</f>
        <v>#N/A</v>
      </c>
      <c r="G141" s="26" t="str">
        <f ca="1">IF($A141&lt;&gt;"",INDEX(EBT!L:L,ChronoEBT!$A141),"")</f>
        <v/>
      </c>
      <c r="H141" s="48" t="str" cm="1">
        <f t="array" aca="1" ref="H141" ca="1">IF(AND($A141&lt;&gt;"",ISNUMBER(INDEX(EBT!J:J,ChronoEBT!$A141))),INDEX(EBT!J:J,ChronoEBT!$A141),"")</f>
        <v/>
      </c>
      <c r="I141" s="48" t="str" cm="1">
        <f t="array" aca="1" ref="I141" ca="1">IF(AND($A141&lt;&gt;"",ISNUMBER(INDEX(EBT!K:K,ChronoEBT!$A141))),INDEX(EBT!K:K,ChronoEBT!$A141),"")</f>
        <v/>
      </c>
      <c r="J141" s="27" t="str">
        <f t="shared" si="20"/>
        <v/>
      </c>
      <c r="K141" s="27" t="str">
        <f t="shared" si="20"/>
        <v/>
      </c>
      <c r="L141" s="27" t="str">
        <f t="shared" si="20"/>
        <v/>
      </c>
      <c r="M141" s="27" t="str">
        <f t="shared" si="20"/>
        <v/>
      </c>
      <c r="N141" s="27" t="str">
        <f t="shared" si="20"/>
        <v/>
      </c>
      <c r="O141" s="27" t="str">
        <f t="shared" si="20"/>
        <v/>
      </c>
      <c r="P141" s="27" t="str">
        <f t="shared" si="20"/>
        <v/>
      </c>
      <c r="Q141" s="27" t="str">
        <f t="shared" si="20"/>
        <v/>
      </c>
      <c r="R141" s="27" t="str">
        <f t="shared" si="20"/>
        <v/>
      </c>
      <c r="S141" s="27" t="str">
        <f t="shared" si="20"/>
        <v/>
      </c>
      <c r="T141" s="27" t="str">
        <f t="shared" si="20"/>
        <v/>
      </c>
      <c r="U141" s="27" t="str">
        <f t="shared" si="20"/>
        <v/>
      </c>
      <c r="V141" s="27" t="str">
        <f t="shared" si="20"/>
        <v/>
      </c>
      <c r="W141" s="27" t="str">
        <f t="shared" si="20"/>
        <v/>
      </c>
      <c r="X141" s="27" t="str">
        <f t="shared" si="20"/>
        <v/>
      </c>
      <c r="Y141" s="27" t="str">
        <f t="shared" si="20"/>
        <v/>
      </c>
      <c r="Z141" s="27" t="str">
        <f t="shared" si="19"/>
        <v/>
      </c>
      <c r="AA141" s="27" t="str">
        <f t="shared" si="19"/>
        <v/>
      </c>
      <c r="AB141" s="26" t="str">
        <f ca="1">IF($A141&lt;&gt;"",INDEX([1]DGEDD!K:K,ChronoEBT!$A141),"")</f>
        <v/>
      </c>
    </row>
    <row r="142" spans="1:28" s="28" customFormat="1" ht="44.45" customHeight="1" x14ac:dyDescent="0.2">
      <c r="A142" s="46" t="str">
        <f ca="1">IF(ROW(A133)&lt;=COUNT(EBT!X:X),SMALL(EBT!X:X,ROW(A133)),"")</f>
        <v/>
      </c>
      <c r="B142" s="47" t="str">
        <f t="shared" ca="1" si="21"/>
        <v/>
      </c>
      <c r="C142" s="26" t="str">
        <f ca="1">IF($A142&lt;&gt;"",INDEX(INDIRECT(#REF!&amp;"!C:C"),ChronoEBT!$A142),"")</f>
        <v/>
      </c>
      <c r="D142" s="26" t="str">
        <f ca="1">IF($A142&lt;&gt;"",INDEX(INDIRECT(#REF!&amp;"!g:g"),ChronoEBT!$A142),"")</f>
        <v/>
      </c>
      <c r="E142" s="26" t="str">
        <f ca="1">IF($A142&lt;&gt;"",INDEX(INDIRECT(#REF!&amp;"!j:j"),ChronoEBT!$A142),"")</f>
        <v/>
      </c>
      <c r="F142" s="26" t="e" cm="1">
        <f t="array" aca="1" ref="F142" ca="1">INDEX(EBT!M:M,MATCH(IF($A142&lt;&gt;"",INDEX(EBT!V:V,ChronoEBT!$A142),""),EBT!V:V,0))</f>
        <v>#N/A</v>
      </c>
      <c r="G142" s="26" t="str">
        <f ca="1">IF($A142&lt;&gt;"",INDEX(EBT!L:L,ChronoEBT!$A142),"")</f>
        <v/>
      </c>
      <c r="H142" s="48" t="str" cm="1">
        <f t="array" aca="1" ref="H142" ca="1">IF(AND($A142&lt;&gt;"",ISNUMBER(INDEX(EBT!J:J,ChronoEBT!$A142))),INDEX(EBT!J:J,ChronoEBT!$A142),"")</f>
        <v/>
      </c>
      <c r="I142" s="48" t="str" cm="1">
        <f t="array" aca="1" ref="I142" ca="1">IF(AND($A142&lt;&gt;"",ISNUMBER(INDEX(EBT!K:K,ChronoEBT!$A142))),INDEX(EBT!K:K,ChronoEBT!$A142),"")</f>
        <v/>
      </c>
      <c r="J142" s="27" t="str">
        <f t="shared" si="20"/>
        <v/>
      </c>
      <c r="K142" s="27" t="str">
        <f t="shared" si="20"/>
        <v/>
      </c>
      <c r="L142" s="27" t="str">
        <f t="shared" si="20"/>
        <v/>
      </c>
      <c r="M142" s="27" t="str">
        <f t="shared" si="20"/>
        <v/>
      </c>
      <c r="N142" s="27" t="str">
        <f t="shared" si="20"/>
        <v/>
      </c>
      <c r="O142" s="27" t="str">
        <f t="shared" si="20"/>
        <v/>
      </c>
      <c r="P142" s="27" t="str">
        <f t="shared" si="20"/>
        <v/>
      </c>
      <c r="Q142" s="27" t="str">
        <f t="shared" si="20"/>
        <v/>
      </c>
      <c r="R142" s="27" t="str">
        <f t="shared" si="20"/>
        <v/>
      </c>
      <c r="S142" s="27" t="str">
        <f t="shared" si="20"/>
        <v/>
      </c>
      <c r="T142" s="27" t="str">
        <f t="shared" si="20"/>
        <v/>
      </c>
      <c r="U142" s="27" t="str">
        <f t="shared" si="20"/>
        <v/>
      </c>
      <c r="V142" s="27" t="str">
        <f t="shared" si="20"/>
        <v/>
      </c>
      <c r="W142" s="27" t="str">
        <f t="shared" si="20"/>
        <v/>
      </c>
      <c r="X142" s="27" t="str">
        <f t="shared" si="20"/>
        <v/>
      </c>
      <c r="Y142" s="27" t="str">
        <f t="shared" si="20"/>
        <v/>
      </c>
      <c r="Z142" s="27" t="str">
        <f t="shared" si="19"/>
        <v/>
      </c>
      <c r="AA142" s="27" t="str">
        <f t="shared" si="19"/>
        <v/>
      </c>
      <c r="AB142" s="26" t="str">
        <f ca="1">IF($A142&lt;&gt;"",INDEX([1]DGEDD!K:K,ChronoEBT!$A142),"")</f>
        <v/>
      </c>
    </row>
    <row r="143" spans="1:28" s="28" customFormat="1" ht="44.45" customHeight="1" x14ac:dyDescent="0.2">
      <c r="A143" s="46" t="str">
        <f ca="1">IF(ROW(A134)&lt;=COUNT(EBT!X:X),SMALL(EBT!X:X,ROW(A134)),"")</f>
        <v/>
      </c>
      <c r="B143" s="47" t="str">
        <f t="shared" ca="1" si="21"/>
        <v/>
      </c>
      <c r="C143" s="26" t="str">
        <f ca="1">IF($A143&lt;&gt;"",INDEX(INDIRECT(#REF!&amp;"!C:C"),ChronoEBT!$A143),"")</f>
        <v/>
      </c>
      <c r="D143" s="26" t="str">
        <f ca="1">IF($A143&lt;&gt;"",INDEX(INDIRECT(#REF!&amp;"!g:g"),ChronoEBT!$A143),"")</f>
        <v/>
      </c>
      <c r="E143" s="26" t="str">
        <f ca="1">IF($A143&lt;&gt;"",INDEX(INDIRECT(#REF!&amp;"!j:j"),ChronoEBT!$A143),"")</f>
        <v/>
      </c>
      <c r="F143" s="26" t="e" cm="1">
        <f t="array" aca="1" ref="F143" ca="1">INDEX(EBT!M:M,MATCH(IF($A143&lt;&gt;"",INDEX(EBT!V:V,ChronoEBT!$A143),""),EBT!V:V,0))</f>
        <v>#N/A</v>
      </c>
      <c r="G143" s="26" t="str">
        <f ca="1">IF($A143&lt;&gt;"",INDEX(EBT!L:L,ChronoEBT!$A143),"")</f>
        <v/>
      </c>
      <c r="H143" s="48" t="str" cm="1">
        <f t="array" aca="1" ref="H143" ca="1">IF(AND($A143&lt;&gt;"",ISNUMBER(INDEX(EBT!J:J,ChronoEBT!$A143))),INDEX(EBT!J:J,ChronoEBT!$A143),"")</f>
        <v/>
      </c>
      <c r="I143" s="48" t="str" cm="1">
        <f t="array" aca="1" ref="I143" ca="1">IF(AND($A143&lt;&gt;"",ISNUMBER(INDEX(EBT!K:K,ChronoEBT!$A143))),INDEX(EBT!K:K,ChronoEBT!$A143),"")</f>
        <v/>
      </c>
      <c r="J143" s="27" t="str">
        <f t="shared" si="20"/>
        <v/>
      </c>
      <c r="K143" s="27" t="str">
        <f t="shared" si="20"/>
        <v/>
      </c>
      <c r="L143" s="27" t="str">
        <f t="shared" si="20"/>
        <v/>
      </c>
      <c r="M143" s="27" t="str">
        <f t="shared" si="20"/>
        <v/>
      </c>
      <c r="N143" s="27" t="str">
        <f t="shared" si="20"/>
        <v/>
      </c>
      <c r="O143" s="27" t="str">
        <f t="shared" si="20"/>
        <v/>
      </c>
      <c r="P143" s="27" t="str">
        <f t="shared" si="20"/>
        <v/>
      </c>
      <c r="Q143" s="27" t="str">
        <f t="shared" si="20"/>
        <v/>
      </c>
      <c r="R143" s="27" t="str">
        <f t="shared" si="20"/>
        <v/>
      </c>
      <c r="S143" s="27" t="str">
        <f t="shared" si="20"/>
        <v/>
      </c>
      <c r="T143" s="27" t="str">
        <f t="shared" si="20"/>
        <v/>
      </c>
      <c r="U143" s="27" t="str">
        <f t="shared" si="20"/>
        <v/>
      </c>
      <c r="V143" s="27" t="str">
        <f t="shared" si="20"/>
        <v/>
      </c>
      <c r="W143" s="27" t="str">
        <f t="shared" si="20"/>
        <v/>
      </c>
      <c r="X143" s="27" t="str">
        <f t="shared" si="20"/>
        <v/>
      </c>
      <c r="Y143" s="27" t="str">
        <f t="shared" si="20"/>
        <v/>
      </c>
      <c r="Z143" s="27" t="str">
        <f t="shared" si="19"/>
        <v/>
      </c>
      <c r="AA143" s="27" t="str">
        <f t="shared" si="19"/>
        <v/>
      </c>
      <c r="AB143" s="26" t="str">
        <f ca="1">IF($A143&lt;&gt;"",INDEX([1]DGEDD!K:K,ChronoEBT!$A143),"")</f>
        <v/>
      </c>
    </row>
    <row r="144" spans="1:28" s="28" customFormat="1" ht="44.45" customHeight="1" x14ac:dyDescent="0.2">
      <c r="A144" s="46" t="str">
        <f ca="1">IF(ROW(A135)&lt;=COUNT(EBT!X:X),SMALL(EBT!X:X,ROW(A135)),"")</f>
        <v/>
      </c>
      <c r="B144" s="47" t="str">
        <f t="shared" ca="1" si="21"/>
        <v/>
      </c>
      <c r="C144" s="26" t="str">
        <f ca="1">IF($A144&lt;&gt;"",INDEX(INDIRECT(#REF!&amp;"!C:C"),ChronoEBT!$A144),"")</f>
        <v/>
      </c>
      <c r="D144" s="26" t="str">
        <f ca="1">IF($A144&lt;&gt;"",INDEX(INDIRECT(#REF!&amp;"!g:g"),ChronoEBT!$A144),"")</f>
        <v/>
      </c>
      <c r="E144" s="26" t="str">
        <f ca="1">IF($A144&lt;&gt;"",INDEX(INDIRECT(#REF!&amp;"!j:j"),ChronoEBT!$A144),"")</f>
        <v/>
      </c>
      <c r="F144" s="26" t="e" cm="1">
        <f t="array" aca="1" ref="F144" ca="1">INDEX(EBT!M:M,MATCH(IF($A144&lt;&gt;"",INDEX(EBT!V:V,ChronoEBT!$A144),""),EBT!V:V,0))</f>
        <v>#N/A</v>
      </c>
      <c r="G144" s="26" t="str">
        <f ca="1">IF($A144&lt;&gt;"",INDEX(EBT!L:L,ChronoEBT!$A144),"")</f>
        <v/>
      </c>
      <c r="H144" s="48" t="str" cm="1">
        <f t="array" aca="1" ref="H144" ca="1">IF(AND($A144&lt;&gt;"",ISNUMBER(INDEX(EBT!J:J,ChronoEBT!$A144))),INDEX(EBT!J:J,ChronoEBT!$A144),"")</f>
        <v/>
      </c>
      <c r="I144" s="48" t="str" cm="1">
        <f t="array" aca="1" ref="I144" ca="1">IF(AND($A144&lt;&gt;"",ISNUMBER(INDEX(EBT!K:K,ChronoEBT!$A144))),INDEX(EBT!K:K,ChronoEBT!$A144),"")</f>
        <v/>
      </c>
      <c r="J144" s="27" t="str">
        <f t="shared" si="20"/>
        <v/>
      </c>
      <c r="K144" s="27" t="str">
        <f t="shared" si="20"/>
        <v/>
      </c>
      <c r="L144" s="27" t="str">
        <f t="shared" si="20"/>
        <v/>
      </c>
      <c r="M144" s="27" t="str">
        <f t="shared" si="20"/>
        <v/>
      </c>
      <c r="N144" s="27" t="str">
        <f t="shared" si="20"/>
        <v/>
      </c>
      <c r="O144" s="27" t="str">
        <f t="shared" si="20"/>
        <v/>
      </c>
      <c r="P144" s="27" t="str">
        <f t="shared" si="20"/>
        <v/>
      </c>
      <c r="Q144" s="27" t="str">
        <f t="shared" si="20"/>
        <v/>
      </c>
      <c r="R144" s="27" t="str">
        <f t="shared" si="20"/>
        <v/>
      </c>
      <c r="S144" s="27" t="str">
        <f t="shared" si="20"/>
        <v/>
      </c>
      <c r="T144" s="27" t="str">
        <f t="shared" si="20"/>
        <v/>
      </c>
      <c r="U144" s="27" t="str">
        <f t="shared" si="20"/>
        <v/>
      </c>
      <c r="V144" s="27" t="str">
        <f t="shared" si="20"/>
        <v/>
      </c>
      <c r="W144" s="27" t="str">
        <f t="shared" si="20"/>
        <v/>
      </c>
      <c r="X144" s="27" t="str">
        <f t="shared" si="20"/>
        <v/>
      </c>
      <c r="Y144" s="27" t="str">
        <f t="shared" si="20"/>
        <v/>
      </c>
      <c r="Z144" s="27" t="str">
        <f t="shared" si="19"/>
        <v/>
      </c>
      <c r="AA144" s="27" t="str">
        <f t="shared" si="19"/>
        <v/>
      </c>
      <c r="AB144" s="26" t="str">
        <f ca="1">IF($A144&lt;&gt;"",INDEX([1]DGEDD!K:K,ChronoEBT!$A144),"")</f>
        <v/>
      </c>
    </row>
    <row r="145" spans="1:28" s="28" customFormat="1" ht="44.45" customHeight="1" x14ac:dyDescent="0.2">
      <c r="A145" s="46" t="str">
        <f ca="1">IF(ROW(A136)&lt;=COUNT(EBT!X:X),SMALL(EBT!X:X,ROW(A136)),"")</f>
        <v/>
      </c>
      <c r="B145" s="47" t="str">
        <f t="shared" ca="1" si="21"/>
        <v/>
      </c>
      <c r="C145" s="26" t="str">
        <f ca="1">IF($A145&lt;&gt;"",INDEX(INDIRECT(#REF!&amp;"!C:C"),ChronoEBT!$A145),"")</f>
        <v/>
      </c>
      <c r="D145" s="26" t="str">
        <f ca="1">IF($A145&lt;&gt;"",INDEX(INDIRECT(#REF!&amp;"!g:g"),ChronoEBT!$A145),"")</f>
        <v/>
      </c>
      <c r="E145" s="26" t="str">
        <f ca="1">IF($A145&lt;&gt;"",INDEX(INDIRECT(#REF!&amp;"!j:j"),ChronoEBT!$A145),"")</f>
        <v/>
      </c>
      <c r="F145" s="26" t="e" cm="1">
        <f t="array" aca="1" ref="F145" ca="1">INDEX(EBT!M:M,MATCH(IF($A145&lt;&gt;"",INDEX(EBT!V:V,ChronoEBT!$A145),""),EBT!V:V,0))</f>
        <v>#N/A</v>
      </c>
      <c r="G145" s="26" t="str">
        <f ca="1">IF($A145&lt;&gt;"",INDEX(EBT!L:L,ChronoEBT!$A145),"")</f>
        <v/>
      </c>
      <c r="H145" s="48" t="str" cm="1">
        <f t="array" aca="1" ref="H145" ca="1">IF(AND($A145&lt;&gt;"",ISNUMBER(INDEX(EBT!J:J,ChronoEBT!$A145))),INDEX(EBT!J:J,ChronoEBT!$A145),"")</f>
        <v/>
      </c>
      <c r="I145" s="48" t="str" cm="1">
        <f t="array" aca="1" ref="I145" ca="1">IF(AND($A145&lt;&gt;"",ISNUMBER(INDEX(EBT!K:K,ChronoEBT!$A145))),INDEX(EBT!K:K,ChronoEBT!$A145),"")</f>
        <v/>
      </c>
      <c r="J145" s="27" t="str">
        <f t="shared" si="20"/>
        <v/>
      </c>
      <c r="K145" s="27" t="str">
        <f t="shared" si="20"/>
        <v/>
      </c>
      <c r="L145" s="27" t="str">
        <f t="shared" si="20"/>
        <v/>
      </c>
      <c r="M145" s="27" t="str">
        <f t="shared" si="20"/>
        <v/>
      </c>
      <c r="N145" s="27" t="str">
        <f t="shared" si="20"/>
        <v/>
      </c>
      <c r="O145" s="27" t="str">
        <f t="shared" si="20"/>
        <v/>
      </c>
      <c r="P145" s="27" t="str">
        <f t="shared" si="20"/>
        <v/>
      </c>
      <c r="Q145" s="27" t="str">
        <f t="shared" si="20"/>
        <v/>
      </c>
      <c r="R145" s="27" t="str">
        <f t="shared" si="20"/>
        <v/>
      </c>
      <c r="S145" s="27" t="str">
        <f t="shared" si="20"/>
        <v/>
      </c>
      <c r="T145" s="27" t="str">
        <f t="shared" si="20"/>
        <v/>
      </c>
      <c r="U145" s="27" t="str">
        <f t="shared" si="20"/>
        <v/>
      </c>
      <c r="V145" s="27" t="str">
        <f t="shared" si="20"/>
        <v/>
      </c>
      <c r="W145" s="27" t="str">
        <f t="shared" si="20"/>
        <v/>
      </c>
      <c r="X145" s="27" t="str">
        <f t="shared" si="20"/>
        <v/>
      </c>
      <c r="Y145" s="27" t="str">
        <f t="shared" si="20"/>
        <v/>
      </c>
      <c r="Z145" s="27" t="str">
        <f t="shared" si="19"/>
        <v/>
      </c>
      <c r="AA145" s="27" t="str">
        <f t="shared" si="19"/>
        <v/>
      </c>
      <c r="AB145" s="26" t="str">
        <f ca="1">IF($A145&lt;&gt;"",INDEX([1]DGEDD!K:K,ChronoEBT!$A145),"")</f>
        <v/>
      </c>
    </row>
    <row r="146" spans="1:28" s="28" customFormat="1" ht="44.45" customHeight="1" x14ac:dyDescent="0.2">
      <c r="A146" s="46" t="str">
        <f ca="1">IF(ROW(A137)&lt;=COUNT(EBT!X:X),SMALL(EBT!X:X,ROW(A137)),"")</f>
        <v/>
      </c>
      <c r="B146" s="47" t="str">
        <f t="shared" ca="1" si="21"/>
        <v/>
      </c>
      <c r="C146" s="26" t="str">
        <f ca="1">IF($A146&lt;&gt;"",INDEX(INDIRECT(#REF!&amp;"!C:C"),ChronoEBT!$A146),"")</f>
        <v/>
      </c>
      <c r="D146" s="26" t="str">
        <f ca="1">IF($A146&lt;&gt;"",INDEX(INDIRECT(#REF!&amp;"!g:g"),ChronoEBT!$A146),"")</f>
        <v/>
      </c>
      <c r="E146" s="26" t="str">
        <f ca="1">IF($A146&lt;&gt;"",INDEX(INDIRECT(#REF!&amp;"!j:j"),ChronoEBT!$A146),"")</f>
        <v/>
      </c>
      <c r="F146" s="26" t="e" cm="1">
        <f t="array" aca="1" ref="F146" ca="1">INDEX(EBT!M:M,MATCH(IF($A146&lt;&gt;"",INDEX(EBT!V:V,ChronoEBT!$A146),""),EBT!V:V,0))</f>
        <v>#N/A</v>
      </c>
      <c r="G146" s="26" t="str">
        <f ca="1">IF($A146&lt;&gt;"",INDEX(EBT!L:L,ChronoEBT!$A146),"")</f>
        <v/>
      </c>
      <c r="H146" s="48" t="str" cm="1">
        <f t="array" aca="1" ref="H146" ca="1">IF(AND($A146&lt;&gt;"",ISNUMBER(INDEX(EBT!J:J,ChronoEBT!$A146))),INDEX(EBT!J:J,ChronoEBT!$A146),"")</f>
        <v/>
      </c>
      <c r="I146" s="48" t="str" cm="1">
        <f t="array" aca="1" ref="I146" ca="1">IF(AND($A146&lt;&gt;"",ISNUMBER(INDEX(EBT!K:K,ChronoEBT!$A146))),INDEX(EBT!K:K,ChronoEBT!$A146),"")</f>
        <v/>
      </c>
      <c r="J146" s="27" t="str">
        <f t="shared" si="20"/>
        <v/>
      </c>
      <c r="K146" s="27" t="str">
        <f t="shared" si="20"/>
        <v/>
      </c>
      <c r="L146" s="27" t="str">
        <f t="shared" si="20"/>
        <v/>
      </c>
      <c r="M146" s="27" t="str">
        <f t="shared" si="20"/>
        <v/>
      </c>
      <c r="N146" s="27" t="str">
        <f t="shared" si="20"/>
        <v/>
      </c>
      <c r="O146" s="27" t="str">
        <f t="shared" si="20"/>
        <v/>
      </c>
      <c r="P146" s="27" t="str">
        <f t="shared" si="20"/>
        <v/>
      </c>
      <c r="Q146" s="27" t="str">
        <f t="shared" si="20"/>
        <v/>
      </c>
      <c r="R146" s="27" t="str">
        <f t="shared" si="20"/>
        <v/>
      </c>
      <c r="S146" s="27" t="str">
        <f t="shared" si="20"/>
        <v/>
      </c>
      <c r="T146" s="27" t="str">
        <f t="shared" si="20"/>
        <v/>
      </c>
      <c r="U146" s="27" t="str">
        <f t="shared" si="20"/>
        <v/>
      </c>
      <c r="V146" s="27" t="str">
        <f t="shared" si="20"/>
        <v/>
      </c>
      <c r="W146" s="27" t="str">
        <f t="shared" si="20"/>
        <v/>
      </c>
      <c r="X146" s="27" t="str">
        <f t="shared" si="20"/>
        <v/>
      </c>
      <c r="Y146" s="27" t="str">
        <f t="shared" si="20"/>
        <v/>
      </c>
      <c r="Z146" s="27" t="str">
        <f t="shared" si="19"/>
        <v/>
      </c>
      <c r="AA146" s="27" t="str">
        <f t="shared" si="19"/>
        <v/>
      </c>
      <c r="AB146" s="26" t="str">
        <f ca="1">IF($A146&lt;&gt;"",INDEX([1]DGEDD!K:K,ChronoEBT!$A146),"")</f>
        <v/>
      </c>
    </row>
    <row r="147" spans="1:28" s="28" customFormat="1" ht="44.45" customHeight="1" x14ac:dyDescent="0.2">
      <c r="A147" s="46" t="str">
        <f ca="1">IF(ROW(A138)&lt;=COUNT(EBT!X:X),SMALL(EBT!X:X,ROW(A138)),"")</f>
        <v/>
      </c>
      <c r="B147" s="47" t="str">
        <f t="shared" ca="1" si="21"/>
        <v/>
      </c>
      <c r="C147" s="26" t="str">
        <f ca="1">IF($A147&lt;&gt;"",INDEX(INDIRECT(#REF!&amp;"!C:C"),ChronoEBT!$A147),"")</f>
        <v/>
      </c>
      <c r="D147" s="26" t="str">
        <f ca="1">IF($A147&lt;&gt;"",INDEX(INDIRECT(#REF!&amp;"!g:g"),ChronoEBT!$A147),"")</f>
        <v/>
      </c>
      <c r="E147" s="26" t="str">
        <f ca="1">IF($A147&lt;&gt;"",INDEX(INDIRECT(#REF!&amp;"!j:j"),ChronoEBT!$A147),"")</f>
        <v/>
      </c>
      <c r="F147" s="26" t="e" cm="1">
        <f t="array" aca="1" ref="F147" ca="1">INDEX(EBT!M:M,MATCH(IF($A147&lt;&gt;"",INDEX(EBT!V:V,ChronoEBT!$A147),""),EBT!V:V,0))</f>
        <v>#N/A</v>
      </c>
      <c r="G147" s="26" t="str">
        <f ca="1">IF($A147&lt;&gt;"",INDEX(EBT!L:L,ChronoEBT!$A147),"")</f>
        <v/>
      </c>
      <c r="H147" s="48" t="str" cm="1">
        <f t="array" aca="1" ref="H147" ca="1">IF(AND($A147&lt;&gt;"",ISNUMBER(INDEX(EBT!J:J,ChronoEBT!$A147))),INDEX(EBT!J:J,ChronoEBT!$A147),"")</f>
        <v/>
      </c>
      <c r="I147" s="48" t="str" cm="1">
        <f t="array" aca="1" ref="I147" ca="1">IF(AND($A147&lt;&gt;"",ISNUMBER(INDEX(EBT!K:K,ChronoEBT!$A147))),INDEX(EBT!K:K,ChronoEBT!$A147),"")</f>
        <v/>
      </c>
      <c r="J147" s="27" t="str">
        <f t="shared" si="20"/>
        <v/>
      </c>
      <c r="K147" s="27" t="str">
        <f t="shared" si="20"/>
        <v/>
      </c>
      <c r="L147" s="27" t="str">
        <f t="shared" si="20"/>
        <v/>
      </c>
      <c r="M147" s="27" t="str">
        <f t="shared" si="20"/>
        <v/>
      </c>
      <c r="N147" s="27" t="str">
        <f t="shared" si="20"/>
        <v/>
      </c>
      <c r="O147" s="27" t="str">
        <f t="shared" si="20"/>
        <v/>
      </c>
      <c r="P147" s="27" t="str">
        <f t="shared" si="20"/>
        <v/>
      </c>
      <c r="Q147" s="27" t="str">
        <f t="shared" si="20"/>
        <v/>
      </c>
      <c r="R147" s="27" t="str">
        <f t="shared" si="20"/>
        <v/>
      </c>
      <c r="S147" s="27" t="str">
        <f t="shared" si="20"/>
        <v/>
      </c>
      <c r="T147" s="27" t="str">
        <f t="shared" si="20"/>
        <v/>
      </c>
      <c r="U147" s="27" t="str">
        <f t="shared" si="20"/>
        <v/>
      </c>
      <c r="V147" s="27" t="str">
        <f t="shared" si="20"/>
        <v/>
      </c>
      <c r="W147" s="27" t="str">
        <f t="shared" si="20"/>
        <v/>
      </c>
      <c r="X147" s="27" t="str">
        <f t="shared" si="20"/>
        <v/>
      </c>
      <c r="Y147" s="27" t="str">
        <f t="shared" si="20"/>
        <v/>
      </c>
      <c r="Z147" s="27" t="str">
        <f t="shared" si="19"/>
        <v/>
      </c>
      <c r="AA147" s="27" t="str">
        <f t="shared" si="19"/>
        <v/>
      </c>
      <c r="AB147" s="26" t="str">
        <f ca="1">IF($A147&lt;&gt;"",INDEX([1]DGEDD!K:K,ChronoEBT!$A147),"")</f>
        <v/>
      </c>
    </row>
    <row r="148" spans="1:28" s="28" customFormat="1" ht="44.45" customHeight="1" x14ac:dyDescent="0.2">
      <c r="A148" s="46" t="str">
        <f ca="1">IF(ROW(A139)&lt;=COUNT(EBT!X:X),SMALL(EBT!X:X,ROW(A139)),"")</f>
        <v/>
      </c>
      <c r="B148" s="47" t="str">
        <f t="shared" ca="1" si="21"/>
        <v/>
      </c>
      <c r="C148" s="26" t="str">
        <f ca="1">IF($A148&lt;&gt;"",INDEX(INDIRECT(#REF!&amp;"!C:C"),ChronoEBT!$A148),"")</f>
        <v/>
      </c>
      <c r="D148" s="26" t="str">
        <f ca="1">IF($A148&lt;&gt;"",INDEX(INDIRECT(#REF!&amp;"!g:g"),ChronoEBT!$A148),"")</f>
        <v/>
      </c>
      <c r="E148" s="26" t="str">
        <f ca="1">IF($A148&lt;&gt;"",INDEX(INDIRECT(#REF!&amp;"!j:j"),ChronoEBT!$A148),"")</f>
        <v/>
      </c>
      <c r="F148" s="26" t="e" cm="1">
        <f t="array" aca="1" ref="F148" ca="1">INDEX(EBT!M:M,MATCH(IF($A148&lt;&gt;"",INDEX(EBT!V:V,ChronoEBT!$A148),""),EBT!V:V,0))</f>
        <v>#N/A</v>
      </c>
      <c r="G148" s="26" t="str">
        <f ca="1">IF($A148&lt;&gt;"",INDEX(EBT!L:L,ChronoEBT!$A148),"")</f>
        <v/>
      </c>
      <c r="H148" s="48" t="str" cm="1">
        <f t="array" aca="1" ref="H148" ca="1">IF(AND($A148&lt;&gt;"",ISNUMBER(INDEX(EBT!J:J,ChronoEBT!$A148))),INDEX(EBT!J:J,ChronoEBT!$A148),"")</f>
        <v/>
      </c>
      <c r="I148" s="48" t="str" cm="1">
        <f t="array" aca="1" ref="I148" ca="1">IF(AND($A148&lt;&gt;"",ISNUMBER(INDEX(EBT!K:K,ChronoEBT!$A148))),INDEX(EBT!K:K,ChronoEBT!$A148),"")</f>
        <v/>
      </c>
      <c r="J148" s="27" t="str">
        <f t="shared" si="20"/>
        <v/>
      </c>
      <c r="K148" s="27" t="str">
        <f t="shared" si="20"/>
        <v/>
      </c>
      <c r="L148" s="27" t="str">
        <f t="shared" si="20"/>
        <v/>
      </c>
      <c r="M148" s="27" t="str">
        <f t="shared" si="20"/>
        <v/>
      </c>
      <c r="N148" s="27" t="str">
        <f t="shared" si="20"/>
        <v/>
      </c>
      <c r="O148" s="27" t="str">
        <f t="shared" si="20"/>
        <v/>
      </c>
      <c r="P148" s="27" t="str">
        <f t="shared" si="20"/>
        <v/>
      </c>
      <c r="Q148" s="27" t="str">
        <f t="shared" si="20"/>
        <v/>
      </c>
      <c r="R148" s="27" t="str">
        <f t="shared" si="20"/>
        <v/>
      </c>
      <c r="S148" s="27" t="str">
        <f t="shared" si="20"/>
        <v/>
      </c>
      <c r="T148" s="27" t="str">
        <f t="shared" si="20"/>
        <v/>
      </c>
      <c r="U148" s="27" t="str">
        <f t="shared" si="20"/>
        <v/>
      </c>
      <c r="V148" s="27" t="str">
        <f t="shared" si="20"/>
        <v/>
      </c>
      <c r="W148" s="27" t="str">
        <f t="shared" si="20"/>
        <v/>
      </c>
      <c r="X148" s="27" t="str">
        <f t="shared" si="20"/>
        <v/>
      </c>
      <c r="Y148" s="27" t="str">
        <f t="shared" si="20"/>
        <v/>
      </c>
      <c r="Z148" s="27" t="str">
        <f t="shared" si="19"/>
        <v/>
      </c>
      <c r="AA148" s="27" t="str">
        <f t="shared" si="19"/>
        <v/>
      </c>
      <c r="AB148" s="26" t="str">
        <f ca="1">IF($A148&lt;&gt;"",INDEX([1]DGEDD!K:K,ChronoEBT!$A148),"")</f>
        <v/>
      </c>
    </row>
    <row r="149" spans="1:28" s="28" customFormat="1" ht="44.45" customHeight="1" x14ac:dyDescent="0.2">
      <c r="A149" s="46" t="str">
        <f ca="1">IF(ROW(A140)&lt;=COUNT(EBT!X:X),SMALL(EBT!X:X,ROW(A140)),"")</f>
        <v/>
      </c>
      <c r="B149" s="47" t="str">
        <f t="shared" ca="1" si="21"/>
        <v/>
      </c>
      <c r="C149" s="26" t="str">
        <f ca="1">IF($A149&lt;&gt;"",INDEX(INDIRECT(#REF!&amp;"!C:C"),ChronoEBT!$A149),"")</f>
        <v/>
      </c>
      <c r="D149" s="26" t="str">
        <f ca="1">IF($A149&lt;&gt;"",INDEX(INDIRECT(#REF!&amp;"!g:g"),ChronoEBT!$A149),"")</f>
        <v/>
      </c>
      <c r="E149" s="26" t="str">
        <f ca="1">IF($A149&lt;&gt;"",INDEX(INDIRECT(#REF!&amp;"!j:j"),ChronoEBT!$A149),"")</f>
        <v/>
      </c>
      <c r="F149" s="26" t="e" cm="1">
        <f t="array" aca="1" ref="F149" ca="1">INDEX(EBT!M:M,MATCH(IF($A149&lt;&gt;"",INDEX(EBT!V:V,ChronoEBT!$A149),""),EBT!V:V,0))</f>
        <v>#N/A</v>
      </c>
      <c r="G149" s="26" t="str">
        <f ca="1">IF($A149&lt;&gt;"",INDEX(EBT!L:L,ChronoEBT!$A149),"")</f>
        <v/>
      </c>
      <c r="H149" s="48" t="str" cm="1">
        <f t="array" aca="1" ref="H149" ca="1">IF(AND($A149&lt;&gt;"",ISNUMBER(INDEX(EBT!J:J,ChronoEBT!$A149))),INDEX(EBT!J:J,ChronoEBT!$A149),"")</f>
        <v/>
      </c>
      <c r="I149" s="48" t="str" cm="1">
        <f t="array" aca="1" ref="I149" ca="1">IF(AND($A149&lt;&gt;"",ISNUMBER(INDEX(EBT!K:K,ChronoEBT!$A149))),INDEX(EBT!K:K,ChronoEBT!$A149),"")</f>
        <v/>
      </c>
      <c r="J149" s="27" t="str">
        <f t="shared" si="20"/>
        <v/>
      </c>
      <c r="K149" s="27" t="str">
        <f t="shared" si="20"/>
        <v/>
      </c>
      <c r="L149" s="27" t="str">
        <f t="shared" si="20"/>
        <v/>
      </c>
      <c r="M149" s="27" t="str">
        <f t="shared" si="20"/>
        <v/>
      </c>
      <c r="N149" s="27" t="str">
        <f t="shared" si="20"/>
        <v/>
      </c>
      <c r="O149" s="27" t="str">
        <f t="shared" si="20"/>
        <v/>
      </c>
      <c r="P149" s="27" t="str">
        <f t="shared" si="20"/>
        <v/>
      </c>
      <c r="Q149" s="27" t="str">
        <f t="shared" si="20"/>
        <v/>
      </c>
      <c r="R149" s="27" t="str">
        <f t="shared" si="20"/>
        <v/>
      </c>
      <c r="S149" s="27" t="str">
        <f t="shared" si="20"/>
        <v/>
      </c>
      <c r="T149" s="27" t="str">
        <f t="shared" si="20"/>
        <v/>
      </c>
      <c r="U149" s="27" t="str">
        <f t="shared" si="20"/>
        <v/>
      </c>
      <c r="V149" s="27" t="str">
        <f t="shared" si="20"/>
        <v/>
      </c>
      <c r="W149" s="27" t="str">
        <f t="shared" si="20"/>
        <v/>
      </c>
      <c r="X149" s="27" t="str">
        <f t="shared" si="20"/>
        <v/>
      </c>
      <c r="Y149" s="27" t="str">
        <f t="shared" si="20"/>
        <v/>
      </c>
      <c r="Z149" s="27" t="str">
        <f t="shared" si="19"/>
        <v/>
      </c>
      <c r="AA149" s="27" t="str">
        <f t="shared" si="19"/>
        <v/>
      </c>
      <c r="AB149" s="26" t="str">
        <f ca="1">IF($A149&lt;&gt;"",INDEX([1]DGEDD!K:K,ChronoEBT!$A149),"")</f>
        <v/>
      </c>
    </row>
    <row r="150" spans="1:28" s="28" customFormat="1" ht="44.45" customHeight="1" x14ac:dyDescent="0.2">
      <c r="A150" s="46" t="str">
        <f ca="1">IF(ROW(A141)&lt;=COUNT(EBT!X:X),SMALL(EBT!X:X,ROW(A141)),"")</f>
        <v/>
      </c>
      <c r="B150" s="47" t="str">
        <f t="shared" ca="1" si="21"/>
        <v/>
      </c>
      <c r="C150" s="26" t="str">
        <f ca="1">IF($A150&lt;&gt;"",INDEX(INDIRECT(#REF!&amp;"!C:C"),ChronoEBT!$A150),"")</f>
        <v/>
      </c>
      <c r="D150" s="26" t="str">
        <f ca="1">IF($A150&lt;&gt;"",INDEX(INDIRECT(#REF!&amp;"!g:g"),ChronoEBT!$A150),"")</f>
        <v/>
      </c>
      <c r="E150" s="26" t="str">
        <f ca="1">IF($A150&lt;&gt;"",INDEX(INDIRECT(#REF!&amp;"!j:j"),ChronoEBT!$A150),"")</f>
        <v/>
      </c>
      <c r="F150" s="26" t="e" cm="1">
        <f t="array" aca="1" ref="F150" ca="1">INDEX(EBT!M:M,MATCH(IF($A150&lt;&gt;"",INDEX(EBT!V:V,ChronoEBT!$A150),""),EBT!V:V,0))</f>
        <v>#N/A</v>
      </c>
      <c r="G150" s="26" t="str">
        <f ca="1">IF($A150&lt;&gt;"",INDEX(EBT!L:L,ChronoEBT!$A150),"")</f>
        <v/>
      </c>
      <c r="H150" s="48" t="str" cm="1">
        <f t="array" aca="1" ref="H150" ca="1">IF(AND($A150&lt;&gt;"",ISNUMBER(INDEX(EBT!J:J,ChronoEBT!$A150))),INDEX(EBT!J:J,ChronoEBT!$A150),"")</f>
        <v/>
      </c>
      <c r="I150" s="48" t="str" cm="1">
        <f t="array" aca="1" ref="I150" ca="1">IF(AND($A150&lt;&gt;"",ISNUMBER(INDEX(EBT!K:K,ChronoEBT!$A150))),INDEX(EBT!K:K,ChronoEBT!$A150),"")</f>
        <v/>
      </c>
      <c r="J150" s="27" t="str">
        <f t="shared" si="20"/>
        <v/>
      </c>
      <c r="K150" s="27" t="str">
        <f t="shared" si="20"/>
        <v/>
      </c>
      <c r="L150" s="27" t="str">
        <f t="shared" si="20"/>
        <v/>
      </c>
      <c r="M150" s="27" t="str">
        <f t="shared" si="20"/>
        <v/>
      </c>
      <c r="N150" s="27" t="str">
        <f t="shared" si="20"/>
        <v/>
      </c>
      <c r="O150" s="27" t="str">
        <f t="shared" si="20"/>
        <v/>
      </c>
      <c r="P150" s="27" t="str">
        <f t="shared" si="20"/>
        <v/>
      </c>
      <c r="Q150" s="27" t="str">
        <f t="shared" si="20"/>
        <v/>
      </c>
      <c r="R150" s="27" t="str">
        <f t="shared" si="20"/>
        <v/>
      </c>
      <c r="S150" s="27" t="str">
        <f t="shared" si="20"/>
        <v/>
      </c>
      <c r="T150" s="27" t="str">
        <f t="shared" si="20"/>
        <v/>
      </c>
      <c r="U150" s="27" t="str">
        <f t="shared" si="20"/>
        <v/>
      </c>
      <c r="V150" s="27" t="str">
        <f t="shared" si="20"/>
        <v/>
      </c>
      <c r="W150" s="27" t="str">
        <f t="shared" si="20"/>
        <v/>
      </c>
      <c r="X150" s="27" t="str">
        <f t="shared" si="20"/>
        <v/>
      </c>
      <c r="Y150" s="27" t="str">
        <f t="shared" ref="Y150:AA165" si="22">IF(ISERR(VALUE(TEXT(Y$8&amp;"/"&amp;Y$6&amp;"/"&amp;Y$5,"dd/mm/yyyy")))&lt;&gt;TRUE,IF(AND($A150&lt;&gt;"",VALUE(TEXT(Y$8&amp;"/"&amp;Y$6&amp;"/"&amp;Y$5,"dd/mm/yyyy"))&gt;=$H150,VALUE(TEXT(Y$8&amp;"/"&amp;Y$6&amp;"/"&amp;Y$5,"dd/mm/yyyy"))&lt;=$I150),"a",""),"")</f>
        <v/>
      </c>
      <c r="Z150" s="27" t="str">
        <f t="shared" si="22"/>
        <v/>
      </c>
      <c r="AA150" s="27" t="str">
        <f t="shared" si="22"/>
        <v/>
      </c>
      <c r="AB150" s="26" t="str">
        <f ca="1">IF($A150&lt;&gt;"",INDEX([1]DGEDD!K:K,ChronoEBT!$A150),"")</f>
        <v/>
      </c>
    </row>
    <row r="151" spans="1:28" s="28" customFormat="1" ht="44.45" customHeight="1" x14ac:dyDescent="0.2">
      <c r="A151" s="46" t="str">
        <f ca="1">IF(ROW(A142)&lt;=COUNT(EBT!X:X),SMALL(EBT!X:X,ROW(A142)),"")</f>
        <v/>
      </c>
      <c r="B151" s="47" t="str">
        <f t="shared" ca="1" si="21"/>
        <v/>
      </c>
      <c r="C151" s="26" t="str">
        <f ca="1">IF($A151&lt;&gt;"",INDEX(INDIRECT(#REF!&amp;"!C:C"),ChronoEBT!$A151),"")</f>
        <v/>
      </c>
      <c r="D151" s="26" t="str">
        <f ca="1">IF($A151&lt;&gt;"",INDEX(INDIRECT(#REF!&amp;"!g:g"),ChronoEBT!$A151),"")</f>
        <v/>
      </c>
      <c r="E151" s="26" t="str">
        <f ca="1">IF($A151&lt;&gt;"",INDEX(INDIRECT(#REF!&amp;"!j:j"),ChronoEBT!$A151),"")</f>
        <v/>
      </c>
      <c r="F151" s="26" t="e" cm="1">
        <f t="array" aca="1" ref="F151" ca="1">INDEX(EBT!M:M,MATCH(IF($A151&lt;&gt;"",INDEX(EBT!V:V,ChronoEBT!$A151),""),EBT!V:V,0))</f>
        <v>#N/A</v>
      </c>
      <c r="G151" s="26" t="str">
        <f ca="1">IF($A151&lt;&gt;"",INDEX(EBT!L:L,ChronoEBT!$A151),"")</f>
        <v/>
      </c>
      <c r="H151" s="48" t="str" cm="1">
        <f t="array" aca="1" ref="H151" ca="1">IF(AND($A151&lt;&gt;"",ISNUMBER(INDEX(EBT!J:J,ChronoEBT!$A151))),INDEX(EBT!J:J,ChronoEBT!$A151),"")</f>
        <v/>
      </c>
      <c r="I151" s="48" t="str" cm="1">
        <f t="array" aca="1" ref="I151" ca="1">IF(AND($A151&lt;&gt;"",ISNUMBER(INDEX(EBT!K:K,ChronoEBT!$A151))),INDEX(EBT!K:K,ChronoEBT!$A151),"")</f>
        <v/>
      </c>
      <c r="J151" s="27" t="str">
        <f t="shared" ref="J151:Y166" si="23">IF(ISERR(VALUE(TEXT(J$8&amp;"/"&amp;J$6&amp;"/"&amp;J$5,"dd/mm/yyyy")))&lt;&gt;TRUE,IF(AND($A151&lt;&gt;"",VALUE(TEXT(J$8&amp;"/"&amp;J$6&amp;"/"&amp;J$5,"dd/mm/yyyy"))&gt;=$H151,VALUE(TEXT(J$8&amp;"/"&amp;J$6&amp;"/"&amp;J$5,"dd/mm/yyyy"))&lt;=$I151),"a",""),"")</f>
        <v/>
      </c>
      <c r="K151" s="27" t="str">
        <f t="shared" si="23"/>
        <v/>
      </c>
      <c r="L151" s="27" t="str">
        <f t="shared" si="23"/>
        <v/>
      </c>
      <c r="M151" s="27" t="str">
        <f t="shared" si="23"/>
        <v/>
      </c>
      <c r="N151" s="27" t="str">
        <f t="shared" si="23"/>
        <v/>
      </c>
      <c r="O151" s="27" t="str">
        <f t="shared" si="23"/>
        <v/>
      </c>
      <c r="P151" s="27" t="str">
        <f t="shared" si="23"/>
        <v/>
      </c>
      <c r="Q151" s="27" t="str">
        <f t="shared" si="23"/>
        <v/>
      </c>
      <c r="R151" s="27" t="str">
        <f t="shared" si="23"/>
        <v/>
      </c>
      <c r="S151" s="27" t="str">
        <f t="shared" si="23"/>
        <v/>
      </c>
      <c r="T151" s="27" t="str">
        <f t="shared" si="23"/>
        <v/>
      </c>
      <c r="U151" s="27" t="str">
        <f t="shared" si="23"/>
        <v/>
      </c>
      <c r="V151" s="27" t="str">
        <f t="shared" si="23"/>
        <v/>
      </c>
      <c r="W151" s="27" t="str">
        <f t="shared" si="23"/>
        <v/>
      </c>
      <c r="X151" s="27" t="str">
        <f t="shared" si="23"/>
        <v/>
      </c>
      <c r="Y151" s="27" t="str">
        <f t="shared" si="23"/>
        <v/>
      </c>
      <c r="Z151" s="27" t="str">
        <f t="shared" si="22"/>
        <v/>
      </c>
      <c r="AA151" s="27" t="str">
        <f t="shared" si="22"/>
        <v/>
      </c>
      <c r="AB151" s="26" t="str">
        <f ca="1">IF($A151&lt;&gt;"",INDEX([1]DGEDD!K:K,ChronoEBT!$A151),"")</f>
        <v/>
      </c>
    </row>
    <row r="152" spans="1:28" s="28" customFormat="1" ht="44.45" customHeight="1" x14ac:dyDescent="0.2">
      <c r="A152" s="46" t="str">
        <f ca="1">IF(ROW(A143)&lt;=COUNT(EBT!X:X),SMALL(EBT!X:X,ROW(A143)),"")</f>
        <v/>
      </c>
      <c r="B152" s="47" t="str">
        <f t="shared" ca="1" si="21"/>
        <v/>
      </c>
      <c r="C152" s="26" t="str">
        <f ca="1">IF($A152&lt;&gt;"",INDEX(INDIRECT(#REF!&amp;"!C:C"),ChronoEBT!$A152),"")</f>
        <v/>
      </c>
      <c r="D152" s="26" t="str">
        <f ca="1">IF($A152&lt;&gt;"",INDEX(INDIRECT(#REF!&amp;"!g:g"),ChronoEBT!$A152),"")</f>
        <v/>
      </c>
      <c r="E152" s="26" t="str">
        <f ca="1">IF($A152&lt;&gt;"",INDEX(INDIRECT(#REF!&amp;"!j:j"),ChronoEBT!$A152),"")</f>
        <v/>
      </c>
      <c r="F152" s="26" t="e" cm="1">
        <f t="array" aca="1" ref="F152" ca="1">INDEX(EBT!M:M,MATCH(IF($A152&lt;&gt;"",INDEX(EBT!V:V,ChronoEBT!$A152),""),EBT!V:V,0))</f>
        <v>#N/A</v>
      </c>
      <c r="G152" s="26" t="str">
        <f ca="1">IF($A152&lt;&gt;"",INDEX(EBT!L:L,ChronoEBT!$A152),"")</f>
        <v/>
      </c>
      <c r="H152" s="48" t="str" cm="1">
        <f t="array" aca="1" ref="H152" ca="1">IF(AND($A152&lt;&gt;"",ISNUMBER(INDEX(EBT!J:J,ChronoEBT!$A152))),INDEX(EBT!J:J,ChronoEBT!$A152),"")</f>
        <v/>
      </c>
      <c r="I152" s="48" t="str" cm="1">
        <f t="array" aca="1" ref="I152" ca="1">IF(AND($A152&lt;&gt;"",ISNUMBER(INDEX(EBT!K:K,ChronoEBT!$A152))),INDEX(EBT!K:K,ChronoEBT!$A152),"")</f>
        <v/>
      </c>
      <c r="J152" s="27" t="str">
        <f t="shared" si="23"/>
        <v/>
      </c>
      <c r="K152" s="27" t="str">
        <f t="shared" si="23"/>
        <v/>
      </c>
      <c r="L152" s="27" t="str">
        <f t="shared" si="23"/>
        <v/>
      </c>
      <c r="M152" s="27" t="str">
        <f t="shared" si="23"/>
        <v/>
      </c>
      <c r="N152" s="27" t="str">
        <f t="shared" si="23"/>
        <v/>
      </c>
      <c r="O152" s="27" t="str">
        <f t="shared" si="23"/>
        <v/>
      </c>
      <c r="P152" s="27" t="str">
        <f t="shared" si="23"/>
        <v/>
      </c>
      <c r="Q152" s="27" t="str">
        <f t="shared" si="23"/>
        <v/>
      </c>
      <c r="R152" s="27" t="str">
        <f t="shared" si="23"/>
        <v/>
      </c>
      <c r="S152" s="27" t="str">
        <f t="shared" si="23"/>
        <v/>
      </c>
      <c r="T152" s="27" t="str">
        <f t="shared" si="23"/>
        <v/>
      </c>
      <c r="U152" s="27" t="str">
        <f t="shared" si="23"/>
        <v/>
      </c>
      <c r="V152" s="27" t="str">
        <f t="shared" si="23"/>
        <v/>
      </c>
      <c r="W152" s="27" t="str">
        <f t="shared" si="23"/>
        <v/>
      </c>
      <c r="X152" s="27" t="str">
        <f t="shared" si="23"/>
        <v/>
      </c>
      <c r="Y152" s="27" t="str">
        <f t="shared" si="23"/>
        <v/>
      </c>
      <c r="Z152" s="27" t="str">
        <f t="shared" si="22"/>
        <v/>
      </c>
      <c r="AA152" s="27" t="str">
        <f t="shared" si="22"/>
        <v/>
      </c>
      <c r="AB152" s="26" t="str">
        <f ca="1">IF($A152&lt;&gt;"",INDEX([1]DGEDD!K:K,ChronoEBT!$A152),"")</f>
        <v/>
      </c>
    </row>
    <row r="153" spans="1:28" s="28" customFormat="1" ht="44.45" customHeight="1" x14ac:dyDescent="0.2">
      <c r="A153" s="46" t="str">
        <f ca="1">IF(ROW(A144)&lt;=COUNT(EBT!X:X),SMALL(EBT!X:X,ROW(A144)),"")</f>
        <v/>
      </c>
      <c r="B153" s="47" t="str">
        <f t="shared" ca="1" si="21"/>
        <v/>
      </c>
      <c r="C153" s="26" t="str">
        <f ca="1">IF($A153&lt;&gt;"",INDEX(INDIRECT(#REF!&amp;"!C:C"),ChronoEBT!$A153),"")</f>
        <v/>
      </c>
      <c r="D153" s="26" t="str">
        <f ca="1">IF($A153&lt;&gt;"",INDEX(INDIRECT(#REF!&amp;"!g:g"),ChronoEBT!$A153),"")</f>
        <v/>
      </c>
      <c r="E153" s="26" t="str">
        <f ca="1">IF($A153&lt;&gt;"",INDEX(INDIRECT(#REF!&amp;"!j:j"),ChronoEBT!$A153),"")</f>
        <v/>
      </c>
      <c r="F153" s="26" t="e" cm="1">
        <f t="array" aca="1" ref="F153" ca="1">INDEX(EBT!M:M,MATCH(IF($A153&lt;&gt;"",INDEX(EBT!V:V,ChronoEBT!$A153),""),EBT!V:V,0))</f>
        <v>#N/A</v>
      </c>
      <c r="G153" s="26" t="str">
        <f ca="1">IF($A153&lt;&gt;"",INDEX(EBT!L:L,ChronoEBT!$A153),"")</f>
        <v/>
      </c>
      <c r="H153" s="48" t="str" cm="1">
        <f t="array" aca="1" ref="H153" ca="1">IF(AND($A153&lt;&gt;"",ISNUMBER(INDEX(EBT!J:J,ChronoEBT!$A153))),INDEX(EBT!J:J,ChronoEBT!$A153),"")</f>
        <v/>
      </c>
      <c r="I153" s="48" t="str" cm="1">
        <f t="array" aca="1" ref="I153" ca="1">IF(AND($A153&lt;&gt;"",ISNUMBER(INDEX(EBT!K:K,ChronoEBT!$A153))),INDEX(EBT!K:K,ChronoEBT!$A153),"")</f>
        <v/>
      </c>
      <c r="J153" s="27" t="str">
        <f t="shared" si="23"/>
        <v/>
      </c>
      <c r="K153" s="27" t="str">
        <f t="shared" si="23"/>
        <v/>
      </c>
      <c r="L153" s="27" t="str">
        <f t="shared" si="23"/>
        <v/>
      </c>
      <c r="M153" s="27" t="str">
        <f t="shared" si="23"/>
        <v/>
      </c>
      <c r="N153" s="27" t="str">
        <f t="shared" si="23"/>
        <v/>
      </c>
      <c r="O153" s="27" t="str">
        <f t="shared" si="23"/>
        <v/>
      </c>
      <c r="P153" s="27" t="str">
        <f t="shared" si="23"/>
        <v/>
      </c>
      <c r="Q153" s="27" t="str">
        <f t="shared" si="23"/>
        <v/>
      </c>
      <c r="R153" s="27" t="str">
        <f t="shared" si="23"/>
        <v/>
      </c>
      <c r="S153" s="27" t="str">
        <f t="shared" si="23"/>
        <v/>
      </c>
      <c r="T153" s="27" t="str">
        <f t="shared" si="23"/>
        <v/>
      </c>
      <c r="U153" s="27" t="str">
        <f t="shared" si="23"/>
        <v/>
      </c>
      <c r="V153" s="27" t="str">
        <f t="shared" si="23"/>
        <v/>
      </c>
      <c r="W153" s="27" t="str">
        <f t="shared" si="23"/>
        <v/>
      </c>
      <c r="X153" s="27" t="str">
        <f t="shared" si="23"/>
        <v/>
      </c>
      <c r="Y153" s="27" t="str">
        <f t="shared" si="23"/>
        <v/>
      </c>
      <c r="Z153" s="27" t="str">
        <f t="shared" si="22"/>
        <v/>
      </c>
      <c r="AA153" s="27" t="str">
        <f t="shared" si="22"/>
        <v/>
      </c>
      <c r="AB153" s="26" t="str">
        <f ca="1">IF($A153&lt;&gt;"",INDEX([1]DGEDD!K:K,ChronoEBT!$A153),"")</f>
        <v/>
      </c>
    </row>
    <row r="154" spans="1:28" s="28" customFormat="1" ht="44.45" customHeight="1" x14ac:dyDescent="0.2">
      <c r="A154" s="46" t="str">
        <f ca="1">IF(ROW(A145)&lt;=COUNT(EBT!X:X),SMALL(EBT!X:X,ROW(A145)),"")</f>
        <v/>
      </c>
      <c r="B154" s="47" t="str">
        <f t="shared" ca="1" si="21"/>
        <v/>
      </c>
      <c r="C154" s="26" t="str">
        <f ca="1">IF($A154&lt;&gt;"",INDEX(INDIRECT(#REF!&amp;"!C:C"),ChronoEBT!$A154),"")</f>
        <v/>
      </c>
      <c r="D154" s="26" t="str">
        <f ca="1">IF($A154&lt;&gt;"",INDEX(INDIRECT(#REF!&amp;"!g:g"),ChronoEBT!$A154),"")</f>
        <v/>
      </c>
      <c r="E154" s="26" t="str">
        <f ca="1">IF($A154&lt;&gt;"",INDEX(INDIRECT(#REF!&amp;"!j:j"),ChronoEBT!$A154),"")</f>
        <v/>
      </c>
      <c r="F154" s="26" t="e" cm="1">
        <f t="array" aca="1" ref="F154" ca="1">INDEX(EBT!M:M,MATCH(IF($A154&lt;&gt;"",INDEX(EBT!V:V,ChronoEBT!$A154),""),EBT!V:V,0))</f>
        <v>#N/A</v>
      </c>
      <c r="G154" s="26" t="str">
        <f ca="1">IF($A154&lt;&gt;"",INDEX(EBT!L:L,ChronoEBT!$A154),"")</f>
        <v/>
      </c>
      <c r="H154" s="48" t="str" cm="1">
        <f t="array" aca="1" ref="H154" ca="1">IF(AND($A154&lt;&gt;"",ISNUMBER(INDEX(EBT!J:J,ChronoEBT!$A154))),INDEX(EBT!J:J,ChronoEBT!$A154),"")</f>
        <v/>
      </c>
      <c r="I154" s="48" t="str" cm="1">
        <f t="array" aca="1" ref="I154" ca="1">IF(AND($A154&lt;&gt;"",ISNUMBER(INDEX(EBT!K:K,ChronoEBT!$A154))),INDEX(EBT!K:K,ChronoEBT!$A154),"")</f>
        <v/>
      </c>
      <c r="J154" s="27" t="str">
        <f t="shared" si="23"/>
        <v/>
      </c>
      <c r="K154" s="27" t="str">
        <f t="shared" si="23"/>
        <v/>
      </c>
      <c r="L154" s="27" t="str">
        <f t="shared" si="23"/>
        <v/>
      </c>
      <c r="M154" s="27" t="str">
        <f t="shared" si="23"/>
        <v/>
      </c>
      <c r="N154" s="27" t="str">
        <f t="shared" si="23"/>
        <v/>
      </c>
      <c r="O154" s="27" t="str">
        <f t="shared" si="23"/>
        <v/>
      </c>
      <c r="P154" s="27" t="str">
        <f t="shared" si="23"/>
        <v/>
      </c>
      <c r="Q154" s="27" t="str">
        <f t="shared" si="23"/>
        <v/>
      </c>
      <c r="R154" s="27" t="str">
        <f t="shared" si="23"/>
        <v/>
      </c>
      <c r="S154" s="27" t="str">
        <f t="shared" si="23"/>
        <v/>
      </c>
      <c r="T154" s="27" t="str">
        <f t="shared" si="23"/>
        <v/>
      </c>
      <c r="U154" s="27" t="str">
        <f t="shared" si="23"/>
        <v/>
      </c>
      <c r="V154" s="27" t="str">
        <f t="shared" si="23"/>
        <v/>
      </c>
      <c r="W154" s="27" t="str">
        <f t="shared" si="23"/>
        <v/>
      </c>
      <c r="X154" s="27" t="str">
        <f t="shared" si="23"/>
        <v/>
      </c>
      <c r="Y154" s="27" t="str">
        <f t="shared" si="23"/>
        <v/>
      </c>
      <c r="Z154" s="27" t="str">
        <f t="shared" si="22"/>
        <v/>
      </c>
      <c r="AA154" s="27" t="str">
        <f t="shared" si="22"/>
        <v/>
      </c>
      <c r="AB154" s="26" t="str">
        <f ca="1">IF($A154&lt;&gt;"",INDEX([1]DGEDD!K:K,ChronoEBT!$A154),"")</f>
        <v/>
      </c>
    </row>
    <row r="155" spans="1:28" s="28" customFormat="1" ht="44.45" customHeight="1" x14ac:dyDescent="0.2">
      <c r="A155" s="46" t="str">
        <f ca="1">IF(ROW(A146)&lt;=COUNT(EBT!X:X),SMALL(EBT!X:X,ROW(A146)),"")</f>
        <v/>
      </c>
      <c r="B155" s="47" t="str">
        <f t="shared" ca="1" si="21"/>
        <v/>
      </c>
      <c r="C155" s="26" t="str">
        <f ca="1">IF($A155&lt;&gt;"",INDEX(INDIRECT(#REF!&amp;"!C:C"),ChronoEBT!$A155),"")</f>
        <v/>
      </c>
      <c r="D155" s="26" t="str">
        <f ca="1">IF($A155&lt;&gt;"",INDEX(INDIRECT(#REF!&amp;"!g:g"),ChronoEBT!$A155),"")</f>
        <v/>
      </c>
      <c r="E155" s="26" t="str">
        <f ca="1">IF($A155&lt;&gt;"",INDEX(INDIRECT(#REF!&amp;"!j:j"),ChronoEBT!$A155),"")</f>
        <v/>
      </c>
      <c r="F155" s="26" t="e" cm="1">
        <f t="array" aca="1" ref="F155" ca="1">INDEX(EBT!M:M,MATCH(IF($A155&lt;&gt;"",INDEX(EBT!V:V,ChronoEBT!$A155),""),EBT!V:V,0))</f>
        <v>#N/A</v>
      </c>
      <c r="G155" s="26" t="str">
        <f ca="1">IF($A155&lt;&gt;"",INDEX(EBT!L:L,ChronoEBT!$A155),"")</f>
        <v/>
      </c>
      <c r="H155" s="48" t="str" cm="1">
        <f t="array" aca="1" ref="H155" ca="1">IF(AND($A155&lt;&gt;"",ISNUMBER(INDEX(EBT!J:J,ChronoEBT!$A155))),INDEX(EBT!J:J,ChronoEBT!$A155),"")</f>
        <v/>
      </c>
      <c r="I155" s="48" t="str" cm="1">
        <f t="array" aca="1" ref="I155" ca="1">IF(AND($A155&lt;&gt;"",ISNUMBER(INDEX(EBT!K:K,ChronoEBT!$A155))),INDEX(EBT!K:K,ChronoEBT!$A155),"")</f>
        <v/>
      </c>
      <c r="J155" s="27" t="str">
        <f t="shared" si="23"/>
        <v/>
      </c>
      <c r="K155" s="27" t="str">
        <f t="shared" si="23"/>
        <v/>
      </c>
      <c r="L155" s="27" t="str">
        <f t="shared" si="23"/>
        <v/>
      </c>
      <c r="M155" s="27" t="str">
        <f t="shared" si="23"/>
        <v/>
      </c>
      <c r="N155" s="27" t="str">
        <f t="shared" si="23"/>
        <v/>
      </c>
      <c r="O155" s="27" t="str">
        <f t="shared" si="23"/>
        <v/>
      </c>
      <c r="P155" s="27" t="str">
        <f t="shared" si="23"/>
        <v/>
      </c>
      <c r="Q155" s="27" t="str">
        <f t="shared" si="23"/>
        <v/>
      </c>
      <c r="R155" s="27" t="str">
        <f t="shared" si="23"/>
        <v/>
      </c>
      <c r="S155" s="27" t="str">
        <f t="shared" si="23"/>
        <v/>
      </c>
      <c r="T155" s="27" t="str">
        <f t="shared" si="23"/>
        <v/>
      </c>
      <c r="U155" s="27" t="str">
        <f t="shared" si="23"/>
        <v/>
      </c>
      <c r="V155" s="27" t="str">
        <f t="shared" si="23"/>
        <v/>
      </c>
      <c r="W155" s="27" t="str">
        <f t="shared" si="23"/>
        <v/>
      </c>
      <c r="X155" s="27" t="str">
        <f t="shared" si="23"/>
        <v/>
      </c>
      <c r="Y155" s="27" t="str">
        <f t="shared" si="23"/>
        <v/>
      </c>
      <c r="Z155" s="27" t="str">
        <f t="shared" si="22"/>
        <v/>
      </c>
      <c r="AA155" s="27" t="str">
        <f t="shared" si="22"/>
        <v/>
      </c>
      <c r="AB155" s="26" t="str">
        <f ca="1">IF($A155&lt;&gt;"",INDEX([1]DGEDD!K:K,ChronoEBT!$A155),"")</f>
        <v/>
      </c>
    </row>
    <row r="156" spans="1:28" s="28" customFormat="1" ht="44.45" customHeight="1" x14ac:dyDescent="0.2">
      <c r="A156" s="46" t="str">
        <f ca="1">IF(ROW(A147)&lt;=COUNT(EBT!X:X),SMALL(EBT!X:X,ROW(A147)),"")</f>
        <v/>
      </c>
      <c r="B156" s="47" t="str">
        <f t="shared" ca="1" si="21"/>
        <v/>
      </c>
      <c r="C156" s="26" t="str">
        <f ca="1">IF($A156&lt;&gt;"",INDEX(INDIRECT(#REF!&amp;"!C:C"),ChronoEBT!$A156),"")</f>
        <v/>
      </c>
      <c r="D156" s="26" t="str">
        <f ca="1">IF($A156&lt;&gt;"",INDEX(INDIRECT(#REF!&amp;"!g:g"),ChronoEBT!$A156),"")</f>
        <v/>
      </c>
      <c r="E156" s="26" t="str">
        <f ca="1">IF($A156&lt;&gt;"",INDEX(INDIRECT(#REF!&amp;"!j:j"),ChronoEBT!$A156),"")</f>
        <v/>
      </c>
      <c r="F156" s="26" t="e" cm="1">
        <f t="array" aca="1" ref="F156" ca="1">INDEX(EBT!M:M,MATCH(IF($A156&lt;&gt;"",INDEX(EBT!V:V,ChronoEBT!$A156),""),EBT!V:V,0))</f>
        <v>#N/A</v>
      </c>
      <c r="G156" s="26" t="str">
        <f ca="1">IF($A156&lt;&gt;"",INDEX(EBT!L:L,ChronoEBT!$A156),"")</f>
        <v/>
      </c>
      <c r="H156" s="48" t="str" cm="1">
        <f t="array" aca="1" ref="H156" ca="1">IF(AND($A156&lt;&gt;"",ISNUMBER(INDEX(EBT!J:J,ChronoEBT!$A156))),INDEX(EBT!J:J,ChronoEBT!$A156),"")</f>
        <v/>
      </c>
      <c r="I156" s="48" t="str" cm="1">
        <f t="array" aca="1" ref="I156" ca="1">IF(AND($A156&lt;&gt;"",ISNUMBER(INDEX(EBT!K:K,ChronoEBT!$A156))),INDEX(EBT!K:K,ChronoEBT!$A156),"")</f>
        <v/>
      </c>
      <c r="J156" s="27" t="str">
        <f t="shared" si="23"/>
        <v/>
      </c>
      <c r="K156" s="27" t="str">
        <f t="shared" si="23"/>
        <v/>
      </c>
      <c r="L156" s="27" t="str">
        <f t="shared" si="23"/>
        <v/>
      </c>
      <c r="M156" s="27" t="str">
        <f t="shared" si="23"/>
        <v/>
      </c>
      <c r="N156" s="27" t="str">
        <f t="shared" si="23"/>
        <v/>
      </c>
      <c r="O156" s="27" t="str">
        <f t="shared" si="23"/>
        <v/>
      </c>
      <c r="P156" s="27" t="str">
        <f t="shared" si="23"/>
        <v/>
      </c>
      <c r="Q156" s="27" t="str">
        <f t="shared" si="23"/>
        <v/>
      </c>
      <c r="R156" s="27" t="str">
        <f t="shared" si="23"/>
        <v/>
      </c>
      <c r="S156" s="27" t="str">
        <f t="shared" si="23"/>
        <v/>
      </c>
      <c r="T156" s="27" t="str">
        <f t="shared" si="23"/>
        <v/>
      </c>
      <c r="U156" s="27" t="str">
        <f t="shared" si="23"/>
        <v/>
      </c>
      <c r="V156" s="27" t="str">
        <f t="shared" si="23"/>
        <v/>
      </c>
      <c r="W156" s="27" t="str">
        <f t="shared" si="23"/>
        <v/>
      </c>
      <c r="X156" s="27" t="str">
        <f t="shared" si="23"/>
        <v/>
      </c>
      <c r="Y156" s="27" t="str">
        <f t="shared" si="23"/>
        <v/>
      </c>
      <c r="Z156" s="27" t="str">
        <f t="shared" si="22"/>
        <v/>
      </c>
      <c r="AA156" s="27" t="str">
        <f t="shared" si="22"/>
        <v/>
      </c>
      <c r="AB156" s="26" t="str">
        <f ca="1">IF($A156&lt;&gt;"",INDEX([1]DGEDD!K:K,ChronoEBT!$A156),"")</f>
        <v/>
      </c>
    </row>
    <row r="157" spans="1:28" s="28" customFormat="1" ht="44.45" customHeight="1" x14ac:dyDescent="0.2">
      <c r="A157" s="46" t="str">
        <f ca="1">IF(ROW(A148)&lt;=COUNT(EBT!X:X),SMALL(EBT!X:X,ROW(A148)),"")</f>
        <v/>
      </c>
      <c r="B157" s="47" t="str">
        <f t="shared" ca="1" si="21"/>
        <v/>
      </c>
      <c r="C157" s="26" t="str">
        <f ca="1">IF($A157&lt;&gt;"",INDEX(INDIRECT(#REF!&amp;"!C:C"),ChronoEBT!$A157),"")</f>
        <v/>
      </c>
      <c r="D157" s="26" t="str">
        <f ca="1">IF($A157&lt;&gt;"",INDEX(INDIRECT(#REF!&amp;"!g:g"),ChronoEBT!$A157),"")</f>
        <v/>
      </c>
      <c r="E157" s="26" t="str">
        <f ca="1">IF($A157&lt;&gt;"",INDEX(INDIRECT(#REF!&amp;"!j:j"),ChronoEBT!$A157),"")</f>
        <v/>
      </c>
      <c r="F157" s="26" t="e" cm="1">
        <f t="array" aca="1" ref="F157" ca="1">INDEX(EBT!M:M,MATCH(IF($A157&lt;&gt;"",INDEX(EBT!V:V,ChronoEBT!$A157),""),EBT!V:V,0))</f>
        <v>#N/A</v>
      </c>
      <c r="G157" s="26" t="str">
        <f ca="1">IF($A157&lt;&gt;"",INDEX(EBT!L:L,ChronoEBT!$A157),"")</f>
        <v/>
      </c>
      <c r="H157" s="48" t="str" cm="1">
        <f t="array" aca="1" ref="H157" ca="1">IF(AND($A157&lt;&gt;"",ISNUMBER(INDEX(EBT!J:J,ChronoEBT!$A157))),INDEX(EBT!J:J,ChronoEBT!$A157),"")</f>
        <v/>
      </c>
      <c r="I157" s="48" t="str" cm="1">
        <f t="array" aca="1" ref="I157" ca="1">IF(AND($A157&lt;&gt;"",ISNUMBER(INDEX(EBT!K:K,ChronoEBT!$A157))),INDEX(EBT!K:K,ChronoEBT!$A157),"")</f>
        <v/>
      </c>
      <c r="J157" s="27" t="str">
        <f t="shared" si="23"/>
        <v/>
      </c>
      <c r="K157" s="27" t="str">
        <f t="shared" si="23"/>
        <v/>
      </c>
      <c r="L157" s="27" t="str">
        <f t="shared" si="23"/>
        <v/>
      </c>
      <c r="M157" s="27" t="str">
        <f t="shared" si="23"/>
        <v/>
      </c>
      <c r="N157" s="27" t="str">
        <f t="shared" si="23"/>
        <v/>
      </c>
      <c r="O157" s="27" t="str">
        <f t="shared" si="23"/>
        <v/>
      </c>
      <c r="P157" s="27" t="str">
        <f t="shared" si="23"/>
        <v/>
      </c>
      <c r="Q157" s="27" t="str">
        <f t="shared" si="23"/>
        <v/>
      </c>
      <c r="R157" s="27" t="str">
        <f t="shared" si="23"/>
        <v/>
      </c>
      <c r="S157" s="27" t="str">
        <f t="shared" si="23"/>
        <v/>
      </c>
      <c r="T157" s="27" t="str">
        <f t="shared" si="23"/>
        <v/>
      </c>
      <c r="U157" s="27" t="str">
        <f t="shared" si="23"/>
        <v/>
      </c>
      <c r="V157" s="27" t="str">
        <f t="shared" si="23"/>
        <v/>
      </c>
      <c r="W157" s="27" t="str">
        <f t="shared" si="23"/>
        <v/>
      </c>
      <c r="X157" s="27" t="str">
        <f t="shared" si="23"/>
        <v/>
      </c>
      <c r="Y157" s="27" t="str">
        <f t="shared" si="23"/>
        <v/>
      </c>
      <c r="Z157" s="27" t="str">
        <f t="shared" si="22"/>
        <v/>
      </c>
      <c r="AA157" s="27" t="str">
        <f t="shared" si="22"/>
        <v/>
      </c>
      <c r="AB157" s="26" t="str">
        <f ca="1">IF($A157&lt;&gt;"",INDEX([1]DGEDD!K:K,ChronoEBT!$A157),"")</f>
        <v/>
      </c>
    </row>
    <row r="158" spans="1:28" s="28" customFormat="1" ht="44.45" customHeight="1" x14ac:dyDescent="0.2">
      <c r="A158" s="46" t="str">
        <f ca="1">IF(ROW(A149)&lt;=COUNT(EBT!X:X),SMALL(EBT!X:X,ROW(A149)),"")</f>
        <v/>
      </c>
      <c r="B158" s="47" t="str">
        <f t="shared" ca="1" si="21"/>
        <v/>
      </c>
      <c r="C158" s="26" t="str">
        <f ca="1">IF($A158&lt;&gt;"",INDEX(INDIRECT(#REF!&amp;"!C:C"),ChronoEBT!$A158),"")</f>
        <v/>
      </c>
      <c r="D158" s="26" t="str">
        <f ca="1">IF($A158&lt;&gt;"",INDEX(INDIRECT(#REF!&amp;"!g:g"),ChronoEBT!$A158),"")</f>
        <v/>
      </c>
      <c r="E158" s="26" t="str">
        <f ca="1">IF($A158&lt;&gt;"",INDEX(INDIRECT(#REF!&amp;"!j:j"),ChronoEBT!$A158),"")</f>
        <v/>
      </c>
      <c r="F158" s="26" t="e" cm="1">
        <f t="array" aca="1" ref="F158" ca="1">INDEX(EBT!M:M,MATCH(IF($A158&lt;&gt;"",INDEX(EBT!V:V,ChronoEBT!$A158),""),EBT!V:V,0))</f>
        <v>#N/A</v>
      </c>
      <c r="G158" s="26" t="str">
        <f ca="1">IF($A158&lt;&gt;"",INDEX(EBT!L:L,ChronoEBT!$A158),"")</f>
        <v/>
      </c>
      <c r="H158" s="48" t="str" cm="1">
        <f t="array" aca="1" ref="H158" ca="1">IF(AND($A158&lt;&gt;"",ISNUMBER(INDEX(EBT!J:J,ChronoEBT!$A158))),INDEX(EBT!J:J,ChronoEBT!$A158),"")</f>
        <v/>
      </c>
      <c r="I158" s="48" t="str" cm="1">
        <f t="array" aca="1" ref="I158" ca="1">IF(AND($A158&lt;&gt;"",ISNUMBER(INDEX(EBT!K:K,ChronoEBT!$A158))),INDEX(EBT!K:K,ChronoEBT!$A158),"")</f>
        <v/>
      </c>
      <c r="J158" s="27" t="str">
        <f t="shared" si="23"/>
        <v/>
      </c>
      <c r="K158" s="27" t="str">
        <f t="shared" si="23"/>
        <v/>
      </c>
      <c r="L158" s="27" t="str">
        <f t="shared" si="23"/>
        <v/>
      </c>
      <c r="M158" s="27" t="str">
        <f t="shared" si="23"/>
        <v/>
      </c>
      <c r="N158" s="27" t="str">
        <f t="shared" si="23"/>
        <v/>
      </c>
      <c r="O158" s="27" t="str">
        <f t="shared" si="23"/>
        <v/>
      </c>
      <c r="P158" s="27" t="str">
        <f t="shared" si="23"/>
        <v/>
      </c>
      <c r="Q158" s="27" t="str">
        <f t="shared" si="23"/>
        <v/>
      </c>
      <c r="R158" s="27" t="str">
        <f t="shared" si="23"/>
        <v/>
      </c>
      <c r="S158" s="27" t="str">
        <f t="shared" si="23"/>
        <v/>
      </c>
      <c r="T158" s="27" t="str">
        <f t="shared" si="23"/>
        <v/>
      </c>
      <c r="U158" s="27" t="str">
        <f t="shared" si="23"/>
        <v/>
      </c>
      <c r="V158" s="27" t="str">
        <f t="shared" si="23"/>
        <v/>
      </c>
      <c r="W158" s="27" t="str">
        <f t="shared" si="23"/>
        <v/>
      </c>
      <c r="X158" s="27" t="str">
        <f t="shared" si="23"/>
        <v/>
      </c>
      <c r="Y158" s="27" t="str">
        <f t="shared" si="23"/>
        <v/>
      </c>
      <c r="Z158" s="27" t="str">
        <f t="shared" si="22"/>
        <v/>
      </c>
      <c r="AA158" s="27" t="str">
        <f t="shared" si="22"/>
        <v/>
      </c>
      <c r="AB158" s="26" t="str">
        <f ca="1">IF($A158&lt;&gt;"",INDEX([1]DGEDD!K:K,ChronoEBT!$A158),"")</f>
        <v/>
      </c>
    </row>
    <row r="159" spans="1:28" s="28" customFormat="1" ht="44.45" customHeight="1" x14ac:dyDescent="0.2">
      <c r="A159" s="46" t="str">
        <f ca="1">IF(ROW(A150)&lt;=COUNT(EBT!X:X),SMALL(EBT!X:X,ROW(A150)),"")</f>
        <v/>
      </c>
      <c r="B159" s="47" t="str">
        <f t="shared" ca="1" si="21"/>
        <v/>
      </c>
      <c r="C159" s="26" t="str">
        <f ca="1">IF($A159&lt;&gt;"",INDEX(INDIRECT(#REF!&amp;"!C:C"),ChronoEBT!$A159),"")</f>
        <v/>
      </c>
      <c r="D159" s="26" t="str">
        <f ca="1">IF($A159&lt;&gt;"",INDEX(INDIRECT(#REF!&amp;"!g:g"),ChronoEBT!$A159),"")</f>
        <v/>
      </c>
      <c r="E159" s="26" t="str">
        <f ca="1">IF($A159&lt;&gt;"",INDEX(INDIRECT(#REF!&amp;"!j:j"),ChronoEBT!$A159),"")</f>
        <v/>
      </c>
      <c r="F159" s="26" t="e" cm="1">
        <f t="array" aca="1" ref="F159" ca="1">INDEX(EBT!M:M,MATCH(IF($A159&lt;&gt;"",INDEX(EBT!V:V,ChronoEBT!$A159),""),EBT!V:V,0))</f>
        <v>#N/A</v>
      </c>
      <c r="G159" s="26" t="str">
        <f ca="1">IF($A159&lt;&gt;"",INDEX(EBT!L:L,ChronoEBT!$A159),"")</f>
        <v/>
      </c>
      <c r="H159" s="48" t="str" cm="1">
        <f t="array" aca="1" ref="H159" ca="1">IF(AND($A159&lt;&gt;"",ISNUMBER(INDEX(EBT!J:J,ChronoEBT!$A159))),INDEX(EBT!J:J,ChronoEBT!$A159),"")</f>
        <v/>
      </c>
      <c r="I159" s="48" t="str" cm="1">
        <f t="array" aca="1" ref="I159" ca="1">IF(AND($A159&lt;&gt;"",ISNUMBER(INDEX(EBT!K:K,ChronoEBT!$A159))),INDEX(EBT!K:K,ChronoEBT!$A159),"")</f>
        <v/>
      </c>
      <c r="J159" s="27" t="str">
        <f t="shared" si="23"/>
        <v/>
      </c>
      <c r="K159" s="27" t="str">
        <f t="shared" si="23"/>
        <v/>
      </c>
      <c r="L159" s="27" t="str">
        <f t="shared" si="23"/>
        <v/>
      </c>
      <c r="M159" s="27" t="str">
        <f t="shared" si="23"/>
        <v/>
      </c>
      <c r="N159" s="27" t="str">
        <f t="shared" si="23"/>
        <v/>
      </c>
      <c r="O159" s="27" t="str">
        <f t="shared" si="23"/>
        <v/>
      </c>
      <c r="P159" s="27" t="str">
        <f t="shared" si="23"/>
        <v/>
      </c>
      <c r="Q159" s="27" t="str">
        <f t="shared" si="23"/>
        <v/>
      </c>
      <c r="R159" s="27" t="str">
        <f t="shared" si="23"/>
        <v/>
      </c>
      <c r="S159" s="27" t="str">
        <f t="shared" si="23"/>
        <v/>
      </c>
      <c r="T159" s="27" t="str">
        <f t="shared" si="23"/>
        <v/>
      </c>
      <c r="U159" s="27" t="str">
        <f t="shared" si="23"/>
        <v/>
      </c>
      <c r="V159" s="27" t="str">
        <f t="shared" si="23"/>
        <v/>
      </c>
      <c r="W159" s="27" t="str">
        <f t="shared" si="23"/>
        <v/>
      </c>
      <c r="X159" s="27" t="str">
        <f t="shared" si="23"/>
        <v/>
      </c>
      <c r="Y159" s="27" t="str">
        <f t="shared" si="23"/>
        <v/>
      </c>
      <c r="Z159" s="27" t="str">
        <f t="shared" si="22"/>
        <v/>
      </c>
      <c r="AA159" s="27" t="str">
        <f t="shared" si="22"/>
        <v/>
      </c>
      <c r="AB159" s="26" t="str">
        <f ca="1">IF($A159&lt;&gt;"",INDEX([1]DGEDD!K:K,ChronoEBT!$A159),"")</f>
        <v/>
      </c>
    </row>
    <row r="160" spans="1:28" s="28" customFormat="1" ht="44.45" customHeight="1" x14ac:dyDescent="0.2">
      <c r="A160" s="46" t="str">
        <f ca="1">IF(ROW(A151)&lt;=COUNT(EBT!X:X),SMALL(EBT!X:X,ROW(A151)),"")</f>
        <v/>
      </c>
      <c r="B160" s="47" t="str">
        <f t="shared" ca="1" si="21"/>
        <v/>
      </c>
      <c r="C160" s="26" t="str">
        <f ca="1">IF($A160&lt;&gt;"",INDEX(INDIRECT(#REF!&amp;"!C:C"),ChronoEBT!$A160),"")</f>
        <v/>
      </c>
      <c r="D160" s="26" t="str">
        <f ca="1">IF($A160&lt;&gt;"",INDEX(INDIRECT(#REF!&amp;"!g:g"),ChronoEBT!$A160),"")</f>
        <v/>
      </c>
      <c r="E160" s="26" t="str">
        <f ca="1">IF($A160&lt;&gt;"",INDEX(INDIRECT(#REF!&amp;"!j:j"),ChronoEBT!$A160),"")</f>
        <v/>
      </c>
      <c r="F160" s="26" t="e" cm="1">
        <f t="array" aca="1" ref="F160" ca="1">INDEX(EBT!M:M,MATCH(IF($A160&lt;&gt;"",INDEX(EBT!V:V,ChronoEBT!$A160),""),EBT!V:V,0))</f>
        <v>#N/A</v>
      </c>
      <c r="G160" s="26" t="str">
        <f ca="1">IF($A160&lt;&gt;"",INDEX(EBT!L:L,ChronoEBT!$A160),"")</f>
        <v/>
      </c>
      <c r="H160" s="48" t="str" cm="1">
        <f t="array" aca="1" ref="H160" ca="1">IF(AND($A160&lt;&gt;"",ISNUMBER(INDEX(EBT!J:J,ChronoEBT!$A160))),INDEX(EBT!J:J,ChronoEBT!$A160),"")</f>
        <v/>
      </c>
      <c r="I160" s="48" t="str" cm="1">
        <f t="array" aca="1" ref="I160" ca="1">IF(AND($A160&lt;&gt;"",ISNUMBER(INDEX(EBT!K:K,ChronoEBT!$A160))),INDEX(EBT!K:K,ChronoEBT!$A160),"")</f>
        <v/>
      </c>
      <c r="J160" s="27" t="str">
        <f t="shared" si="23"/>
        <v/>
      </c>
      <c r="K160" s="27" t="str">
        <f t="shared" si="23"/>
        <v/>
      </c>
      <c r="L160" s="27" t="str">
        <f t="shared" si="23"/>
        <v/>
      </c>
      <c r="M160" s="27" t="str">
        <f t="shared" si="23"/>
        <v/>
      </c>
      <c r="N160" s="27" t="str">
        <f t="shared" si="23"/>
        <v/>
      </c>
      <c r="O160" s="27" t="str">
        <f t="shared" si="23"/>
        <v/>
      </c>
      <c r="P160" s="27" t="str">
        <f t="shared" si="23"/>
        <v/>
      </c>
      <c r="Q160" s="27" t="str">
        <f t="shared" si="23"/>
        <v/>
      </c>
      <c r="R160" s="27" t="str">
        <f t="shared" si="23"/>
        <v/>
      </c>
      <c r="S160" s="27" t="str">
        <f t="shared" si="23"/>
        <v/>
      </c>
      <c r="T160" s="27" t="str">
        <f t="shared" si="23"/>
        <v/>
      </c>
      <c r="U160" s="27" t="str">
        <f t="shared" si="23"/>
        <v/>
      </c>
      <c r="V160" s="27" t="str">
        <f t="shared" si="23"/>
        <v/>
      </c>
      <c r="W160" s="27" t="str">
        <f t="shared" si="23"/>
        <v/>
      </c>
      <c r="X160" s="27" t="str">
        <f t="shared" si="23"/>
        <v/>
      </c>
      <c r="Y160" s="27" t="str">
        <f t="shared" si="23"/>
        <v/>
      </c>
      <c r="Z160" s="27" t="str">
        <f t="shared" si="22"/>
        <v/>
      </c>
      <c r="AA160" s="27" t="str">
        <f t="shared" si="22"/>
        <v/>
      </c>
      <c r="AB160" s="26" t="str">
        <f ca="1">IF($A160&lt;&gt;"",INDEX([1]DGEDD!K:K,ChronoEBT!$A160),"")</f>
        <v/>
      </c>
    </row>
    <row r="161" spans="1:28" s="28" customFormat="1" ht="44.45" customHeight="1" x14ac:dyDescent="0.2">
      <c r="A161" s="46" t="str">
        <f ca="1">IF(ROW(A152)&lt;=COUNT(EBT!X:X),SMALL(EBT!X:X,ROW(A152)),"")</f>
        <v/>
      </c>
      <c r="B161" s="47" t="str">
        <f t="shared" ca="1" si="21"/>
        <v/>
      </c>
      <c r="C161" s="26" t="str">
        <f ca="1">IF($A161&lt;&gt;"",INDEX(INDIRECT(#REF!&amp;"!C:C"),ChronoEBT!$A161),"")</f>
        <v/>
      </c>
      <c r="D161" s="26" t="str">
        <f ca="1">IF($A161&lt;&gt;"",INDEX(INDIRECT(#REF!&amp;"!g:g"),ChronoEBT!$A161),"")</f>
        <v/>
      </c>
      <c r="E161" s="26" t="str">
        <f ca="1">IF($A161&lt;&gt;"",INDEX(INDIRECT(#REF!&amp;"!j:j"),ChronoEBT!$A161),"")</f>
        <v/>
      </c>
      <c r="F161" s="26" t="e" cm="1">
        <f t="array" aca="1" ref="F161" ca="1">INDEX(EBT!M:M,MATCH(IF($A161&lt;&gt;"",INDEX(EBT!V:V,ChronoEBT!$A161),""),EBT!V:V,0))</f>
        <v>#N/A</v>
      </c>
      <c r="G161" s="26" t="str">
        <f ca="1">IF($A161&lt;&gt;"",INDEX(EBT!L:L,ChronoEBT!$A161),"")</f>
        <v/>
      </c>
      <c r="H161" s="48" t="str" cm="1">
        <f t="array" aca="1" ref="H161" ca="1">IF(AND($A161&lt;&gt;"",ISNUMBER(INDEX(EBT!J:J,ChronoEBT!$A161))),INDEX(EBT!J:J,ChronoEBT!$A161),"")</f>
        <v/>
      </c>
      <c r="I161" s="48" t="str" cm="1">
        <f t="array" aca="1" ref="I161" ca="1">IF(AND($A161&lt;&gt;"",ISNUMBER(INDEX(EBT!K:K,ChronoEBT!$A161))),INDEX(EBT!K:K,ChronoEBT!$A161),"")</f>
        <v/>
      </c>
      <c r="J161" s="27" t="str">
        <f t="shared" si="23"/>
        <v/>
      </c>
      <c r="K161" s="27" t="str">
        <f t="shared" si="23"/>
        <v/>
      </c>
      <c r="L161" s="27" t="str">
        <f t="shared" si="23"/>
        <v/>
      </c>
      <c r="M161" s="27" t="str">
        <f t="shared" si="23"/>
        <v/>
      </c>
      <c r="N161" s="27" t="str">
        <f t="shared" si="23"/>
        <v/>
      </c>
      <c r="O161" s="27" t="str">
        <f t="shared" si="23"/>
        <v/>
      </c>
      <c r="P161" s="27" t="str">
        <f t="shared" si="23"/>
        <v/>
      </c>
      <c r="Q161" s="27" t="str">
        <f t="shared" si="23"/>
        <v/>
      </c>
      <c r="R161" s="27" t="str">
        <f t="shared" si="23"/>
        <v/>
      </c>
      <c r="S161" s="27" t="str">
        <f t="shared" si="23"/>
        <v/>
      </c>
      <c r="T161" s="27" t="str">
        <f t="shared" si="23"/>
        <v/>
      </c>
      <c r="U161" s="27" t="str">
        <f t="shared" si="23"/>
        <v/>
      </c>
      <c r="V161" s="27" t="str">
        <f t="shared" si="23"/>
        <v/>
      </c>
      <c r="W161" s="27" t="str">
        <f t="shared" si="23"/>
        <v/>
      </c>
      <c r="X161" s="27" t="str">
        <f t="shared" si="23"/>
        <v/>
      </c>
      <c r="Y161" s="27" t="str">
        <f t="shared" si="23"/>
        <v/>
      </c>
      <c r="Z161" s="27" t="str">
        <f t="shared" si="22"/>
        <v/>
      </c>
      <c r="AA161" s="27" t="str">
        <f t="shared" si="22"/>
        <v/>
      </c>
      <c r="AB161" s="26" t="str">
        <f ca="1">IF($A161&lt;&gt;"",INDEX([1]DGEDD!K:K,ChronoEBT!$A161),"")</f>
        <v/>
      </c>
    </row>
    <row r="162" spans="1:28" s="28" customFormat="1" ht="44.45" customHeight="1" x14ac:dyDescent="0.2">
      <c r="A162" s="46" t="str">
        <f ca="1">IF(ROW(A153)&lt;=COUNT(EBT!X:X),SMALL(EBT!X:X,ROW(A153)),"")</f>
        <v/>
      </c>
      <c r="B162" s="47" t="str">
        <f t="shared" ca="1" si="21"/>
        <v/>
      </c>
      <c r="C162" s="26" t="str">
        <f ca="1">IF($A162&lt;&gt;"",INDEX(INDIRECT(#REF!&amp;"!C:C"),ChronoEBT!$A162),"")</f>
        <v/>
      </c>
      <c r="D162" s="26" t="str">
        <f ca="1">IF($A162&lt;&gt;"",INDEX(INDIRECT(#REF!&amp;"!g:g"),ChronoEBT!$A162),"")</f>
        <v/>
      </c>
      <c r="E162" s="26" t="str">
        <f ca="1">IF($A162&lt;&gt;"",INDEX(INDIRECT(#REF!&amp;"!j:j"),ChronoEBT!$A162),"")</f>
        <v/>
      </c>
      <c r="F162" s="26" t="e" cm="1">
        <f t="array" aca="1" ref="F162" ca="1">INDEX(EBT!M:M,MATCH(IF($A162&lt;&gt;"",INDEX(EBT!V:V,ChronoEBT!$A162),""),EBT!V:V,0))</f>
        <v>#N/A</v>
      </c>
      <c r="G162" s="26" t="str">
        <f ca="1">IF($A162&lt;&gt;"",INDEX(EBT!L:L,ChronoEBT!$A162),"")</f>
        <v/>
      </c>
      <c r="H162" s="48" t="str" cm="1">
        <f t="array" aca="1" ref="H162" ca="1">IF(AND($A162&lt;&gt;"",ISNUMBER(INDEX(EBT!J:J,ChronoEBT!$A162))),INDEX(EBT!J:J,ChronoEBT!$A162),"")</f>
        <v/>
      </c>
      <c r="I162" s="48" t="str" cm="1">
        <f t="array" aca="1" ref="I162" ca="1">IF(AND($A162&lt;&gt;"",ISNUMBER(INDEX(EBT!K:K,ChronoEBT!$A162))),INDEX(EBT!K:K,ChronoEBT!$A162),"")</f>
        <v/>
      </c>
      <c r="J162" s="27" t="str">
        <f t="shared" si="23"/>
        <v/>
      </c>
      <c r="K162" s="27" t="str">
        <f t="shared" si="23"/>
        <v/>
      </c>
      <c r="L162" s="27" t="str">
        <f t="shared" si="23"/>
        <v/>
      </c>
      <c r="M162" s="27" t="str">
        <f t="shared" si="23"/>
        <v/>
      </c>
      <c r="N162" s="27" t="str">
        <f t="shared" si="23"/>
        <v/>
      </c>
      <c r="O162" s="27" t="str">
        <f t="shared" si="23"/>
        <v/>
      </c>
      <c r="P162" s="27" t="str">
        <f t="shared" si="23"/>
        <v/>
      </c>
      <c r="Q162" s="27" t="str">
        <f t="shared" si="23"/>
        <v/>
      </c>
      <c r="R162" s="27" t="str">
        <f t="shared" si="23"/>
        <v/>
      </c>
      <c r="S162" s="27" t="str">
        <f t="shared" si="23"/>
        <v/>
      </c>
      <c r="T162" s="27" t="str">
        <f t="shared" si="23"/>
        <v/>
      </c>
      <c r="U162" s="27" t="str">
        <f t="shared" si="23"/>
        <v/>
      </c>
      <c r="V162" s="27" t="str">
        <f t="shared" si="23"/>
        <v/>
      </c>
      <c r="W162" s="27" t="str">
        <f t="shared" si="23"/>
        <v/>
      </c>
      <c r="X162" s="27" t="str">
        <f t="shared" si="23"/>
        <v/>
      </c>
      <c r="Y162" s="27" t="str">
        <f t="shared" si="23"/>
        <v/>
      </c>
      <c r="Z162" s="27" t="str">
        <f t="shared" si="22"/>
        <v/>
      </c>
      <c r="AA162" s="27" t="str">
        <f t="shared" si="22"/>
        <v/>
      </c>
      <c r="AB162" s="26" t="str">
        <f ca="1">IF($A162&lt;&gt;"",INDEX([1]DGEDD!K:K,ChronoEBT!$A162),"")</f>
        <v/>
      </c>
    </row>
    <row r="163" spans="1:28" s="28" customFormat="1" ht="44.45" customHeight="1" x14ac:dyDescent="0.2">
      <c r="A163" s="46" t="str">
        <f ca="1">IF(ROW(A154)&lt;=COUNT(EBT!X:X),SMALL(EBT!X:X,ROW(A154)),"")</f>
        <v/>
      </c>
      <c r="B163" s="47" t="str">
        <f t="shared" ca="1" si="21"/>
        <v/>
      </c>
      <c r="C163" s="26" t="str">
        <f ca="1">IF($A163&lt;&gt;"",INDEX(INDIRECT(#REF!&amp;"!C:C"),ChronoEBT!$A163),"")</f>
        <v/>
      </c>
      <c r="D163" s="26" t="str">
        <f ca="1">IF($A163&lt;&gt;"",INDEX(INDIRECT(#REF!&amp;"!g:g"),ChronoEBT!$A163),"")</f>
        <v/>
      </c>
      <c r="E163" s="26" t="str">
        <f ca="1">IF($A163&lt;&gt;"",INDEX(INDIRECT(#REF!&amp;"!j:j"),ChronoEBT!$A163),"")</f>
        <v/>
      </c>
      <c r="F163" s="26" t="e" cm="1">
        <f t="array" aca="1" ref="F163" ca="1">INDEX(EBT!M:M,MATCH(IF($A163&lt;&gt;"",INDEX(EBT!V:V,ChronoEBT!$A163),""),EBT!V:V,0))</f>
        <v>#N/A</v>
      </c>
      <c r="G163" s="26" t="str">
        <f ca="1">IF($A163&lt;&gt;"",INDEX(EBT!L:L,ChronoEBT!$A163),"")</f>
        <v/>
      </c>
      <c r="H163" s="48" t="str" cm="1">
        <f t="array" aca="1" ref="H163" ca="1">IF(AND($A163&lt;&gt;"",ISNUMBER(INDEX(EBT!J:J,ChronoEBT!$A163))),INDEX(EBT!J:J,ChronoEBT!$A163),"")</f>
        <v/>
      </c>
      <c r="I163" s="48" t="str" cm="1">
        <f t="array" aca="1" ref="I163" ca="1">IF(AND($A163&lt;&gt;"",ISNUMBER(INDEX(EBT!K:K,ChronoEBT!$A163))),INDEX(EBT!K:K,ChronoEBT!$A163),"")</f>
        <v/>
      </c>
      <c r="J163" s="27" t="str">
        <f t="shared" si="23"/>
        <v/>
      </c>
      <c r="K163" s="27" t="str">
        <f t="shared" si="23"/>
        <v/>
      </c>
      <c r="L163" s="27" t="str">
        <f t="shared" si="23"/>
        <v/>
      </c>
      <c r="M163" s="27" t="str">
        <f t="shared" si="23"/>
        <v/>
      </c>
      <c r="N163" s="27" t="str">
        <f t="shared" si="23"/>
        <v/>
      </c>
      <c r="O163" s="27" t="str">
        <f t="shared" si="23"/>
        <v/>
      </c>
      <c r="P163" s="27" t="str">
        <f t="shared" si="23"/>
        <v/>
      </c>
      <c r="Q163" s="27" t="str">
        <f t="shared" si="23"/>
        <v/>
      </c>
      <c r="R163" s="27" t="str">
        <f t="shared" si="23"/>
        <v/>
      </c>
      <c r="S163" s="27" t="str">
        <f t="shared" si="23"/>
        <v/>
      </c>
      <c r="T163" s="27" t="str">
        <f t="shared" si="23"/>
        <v/>
      </c>
      <c r="U163" s="27" t="str">
        <f t="shared" si="23"/>
        <v/>
      </c>
      <c r="V163" s="27" t="str">
        <f t="shared" si="23"/>
        <v/>
      </c>
      <c r="W163" s="27" t="str">
        <f t="shared" si="23"/>
        <v/>
      </c>
      <c r="X163" s="27" t="str">
        <f t="shared" si="23"/>
        <v/>
      </c>
      <c r="Y163" s="27" t="str">
        <f t="shared" si="23"/>
        <v/>
      </c>
      <c r="Z163" s="27" t="str">
        <f t="shared" si="22"/>
        <v/>
      </c>
      <c r="AA163" s="27" t="str">
        <f t="shared" si="22"/>
        <v/>
      </c>
      <c r="AB163" s="26" t="str">
        <f ca="1">IF($A163&lt;&gt;"",INDEX([1]DGEDD!K:K,ChronoEBT!$A163),"")</f>
        <v/>
      </c>
    </row>
    <row r="164" spans="1:28" s="28" customFormat="1" ht="44.45" customHeight="1" x14ac:dyDescent="0.2">
      <c r="A164" s="46" t="str">
        <f ca="1">IF(ROW(A155)&lt;=COUNT(EBT!X:X),SMALL(EBT!X:X,ROW(A155)),"")</f>
        <v/>
      </c>
      <c r="B164" s="47" t="str">
        <f t="shared" ca="1" si="21"/>
        <v/>
      </c>
      <c r="C164" s="26" t="str">
        <f ca="1">IF($A164&lt;&gt;"",INDEX(INDIRECT(#REF!&amp;"!C:C"),ChronoEBT!$A164),"")</f>
        <v/>
      </c>
      <c r="D164" s="26" t="str">
        <f ca="1">IF($A164&lt;&gt;"",INDEX(INDIRECT(#REF!&amp;"!g:g"),ChronoEBT!$A164),"")</f>
        <v/>
      </c>
      <c r="E164" s="26" t="str">
        <f ca="1">IF($A164&lt;&gt;"",INDEX(INDIRECT(#REF!&amp;"!j:j"),ChronoEBT!$A164),"")</f>
        <v/>
      </c>
      <c r="F164" s="26" t="e" cm="1">
        <f t="array" aca="1" ref="F164" ca="1">INDEX(EBT!M:M,MATCH(IF($A164&lt;&gt;"",INDEX(EBT!V:V,ChronoEBT!$A164),""),EBT!V:V,0))</f>
        <v>#N/A</v>
      </c>
      <c r="G164" s="26" t="str">
        <f ca="1">IF($A164&lt;&gt;"",INDEX(EBT!L:L,ChronoEBT!$A164),"")</f>
        <v/>
      </c>
      <c r="H164" s="48" t="str" cm="1">
        <f t="array" aca="1" ref="H164" ca="1">IF(AND($A164&lt;&gt;"",ISNUMBER(INDEX(EBT!J:J,ChronoEBT!$A164))),INDEX(EBT!J:J,ChronoEBT!$A164),"")</f>
        <v/>
      </c>
      <c r="I164" s="48" t="str" cm="1">
        <f t="array" aca="1" ref="I164" ca="1">IF(AND($A164&lt;&gt;"",ISNUMBER(INDEX(EBT!K:K,ChronoEBT!$A164))),INDEX(EBT!K:K,ChronoEBT!$A164),"")</f>
        <v/>
      </c>
      <c r="J164" s="27" t="str">
        <f t="shared" si="23"/>
        <v/>
      </c>
      <c r="K164" s="27" t="str">
        <f t="shared" si="23"/>
        <v/>
      </c>
      <c r="L164" s="27" t="str">
        <f t="shared" si="23"/>
        <v/>
      </c>
      <c r="M164" s="27" t="str">
        <f t="shared" si="23"/>
        <v/>
      </c>
      <c r="N164" s="27" t="str">
        <f t="shared" si="23"/>
        <v/>
      </c>
      <c r="O164" s="27" t="str">
        <f t="shared" si="23"/>
        <v/>
      </c>
      <c r="P164" s="27" t="str">
        <f t="shared" si="23"/>
        <v/>
      </c>
      <c r="Q164" s="27" t="str">
        <f t="shared" si="23"/>
        <v/>
      </c>
      <c r="R164" s="27" t="str">
        <f t="shared" si="23"/>
        <v/>
      </c>
      <c r="S164" s="27" t="str">
        <f t="shared" si="23"/>
        <v/>
      </c>
      <c r="T164" s="27" t="str">
        <f t="shared" si="23"/>
        <v/>
      </c>
      <c r="U164" s="27" t="str">
        <f t="shared" si="23"/>
        <v/>
      </c>
      <c r="V164" s="27" t="str">
        <f t="shared" si="23"/>
        <v/>
      </c>
      <c r="W164" s="27" t="str">
        <f t="shared" si="23"/>
        <v/>
      </c>
      <c r="X164" s="27" t="str">
        <f t="shared" si="23"/>
        <v/>
      </c>
      <c r="Y164" s="27" t="str">
        <f t="shared" si="23"/>
        <v/>
      </c>
      <c r="Z164" s="27" t="str">
        <f t="shared" si="22"/>
        <v/>
      </c>
      <c r="AA164" s="27" t="str">
        <f t="shared" si="22"/>
        <v/>
      </c>
      <c r="AB164" s="26" t="str">
        <f ca="1">IF($A164&lt;&gt;"",INDEX([1]DGEDD!K:K,ChronoEBT!$A164),"")</f>
        <v/>
      </c>
    </row>
    <row r="165" spans="1:28" s="28" customFormat="1" ht="44.45" customHeight="1" x14ac:dyDescent="0.2">
      <c r="A165" s="46" t="str">
        <f ca="1">IF(ROW(A156)&lt;=COUNT(EBT!X:X),SMALL(EBT!X:X,ROW(A156)),"")</f>
        <v/>
      </c>
      <c r="B165" s="47" t="str">
        <f t="shared" ca="1" si="21"/>
        <v/>
      </c>
      <c r="C165" s="26" t="str">
        <f ca="1">IF($A165&lt;&gt;"",INDEX(INDIRECT(#REF!&amp;"!C:C"),ChronoEBT!$A165),"")</f>
        <v/>
      </c>
      <c r="D165" s="26" t="str">
        <f ca="1">IF($A165&lt;&gt;"",INDEX(INDIRECT(#REF!&amp;"!g:g"),ChronoEBT!$A165),"")</f>
        <v/>
      </c>
      <c r="E165" s="26" t="str">
        <f ca="1">IF($A165&lt;&gt;"",INDEX(INDIRECT(#REF!&amp;"!j:j"),ChronoEBT!$A165),"")</f>
        <v/>
      </c>
      <c r="F165" s="26" t="e" cm="1">
        <f t="array" aca="1" ref="F165" ca="1">INDEX(EBT!M:M,MATCH(IF($A165&lt;&gt;"",INDEX(EBT!V:V,ChronoEBT!$A165),""),EBT!V:V,0))</f>
        <v>#N/A</v>
      </c>
      <c r="G165" s="26" t="str">
        <f ca="1">IF($A165&lt;&gt;"",INDEX(EBT!L:L,ChronoEBT!$A165),"")</f>
        <v/>
      </c>
      <c r="H165" s="48" t="str" cm="1">
        <f t="array" aca="1" ref="H165" ca="1">IF(AND($A165&lt;&gt;"",ISNUMBER(INDEX(EBT!J:J,ChronoEBT!$A165))),INDEX(EBT!J:J,ChronoEBT!$A165),"")</f>
        <v/>
      </c>
      <c r="I165" s="48" t="str" cm="1">
        <f t="array" aca="1" ref="I165" ca="1">IF(AND($A165&lt;&gt;"",ISNUMBER(INDEX(EBT!K:K,ChronoEBT!$A165))),INDEX(EBT!K:K,ChronoEBT!$A165),"")</f>
        <v/>
      </c>
      <c r="J165" s="27" t="str">
        <f t="shared" si="23"/>
        <v/>
      </c>
      <c r="K165" s="27" t="str">
        <f t="shared" si="23"/>
        <v/>
      </c>
      <c r="L165" s="27" t="str">
        <f t="shared" si="23"/>
        <v/>
      </c>
      <c r="M165" s="27" t="str">
        <f t="shared" si="23"/>
        <v/>
      </c>
      <c r="N165" s="27" t="str">
        <f t="shared" si="23"/>
        <v/>
      </c>
      <c r="O165" s="27" t="str">
        <f t="shared" si="23"/>
        <v/>
      </c>
      <c r="P165" s="27" t="str">
        <f t="shared" si="23"/>
        <v/>
      </c>
      <c r="Q165" s="27" t="str">
        <f t="shared" si="23"/>
        <v/>
      </c>
      <c r="R165" s="27" t="str">
        <f t="shared" si="23"/>
        <v/>
      </c>
      <c r="S165" s="27" t="str">
        <f t="shared" si="23"/>
        <v/>
      </c>
      <c r="T165" s="27" t="str">
        <f t="shared" si="23"/>
        <v/>
      </c>
      <c r="U165" s="27" t="str">
        <f t="shared" si="23"/>
        <v/>
      </c>
      <c r="V165" s="27" t="str">
        <f t="shared" si="23"/>
        <v/>
      </c>
      <c r="W165" s="27" t="str">
        <f t="shared" si="23"/>
        <v/>
      </c>
      <c r="X165" s="27" t="str">
        <f t="shared" si="23"/>
        <v/>
      </c>
      <c r="Y165" s="27" t="str">
        <f t="shared" si="23"/>
        <v/>
      </c>
      <c r="Z165" s="27" t="str">
        <f t="shared" si="22"/>
        <v/>
      </c>
      <c r="AA165" s="27" t="str">
        <f t="shared" si="22"/>
        <v/>
      </c>
      <c r="AB165" s="26" t="str">
        <f ca="1">IF($A165&lt;&gt;"",INDEX([1]DGEDD!K:K,ChronoEBT!$A165),"")</f>
        <v/>
      </c>
    </row>
    <row r="166" spans="1:28" s="28" customFormat="1" ht="44.45" customHeight="1" x14ac:dyDescent="0.2">
      <c r="A166" s="46" t="str">
        <f ca="1">IF(ROW(A157)&lt;=COUNT(EBT!X:X),SMALL(EBT!X:X,ROW(A157)),"")</f>
        <v/>
      </c>
      <c r="B166" s="47" t="str">
        <f t="shared" ca="1" si="21"/>
        <v/>
      </c>
      <c r="C166" s="26" t="str">
        <f ca="1">IF($A166&lt;&gt;"",INDEX(INDIRECT(#REF!&amp;"!C:C"),ChronoEBT!$A166),"")</f>
        <v/>
      </c>
      <c r="D166" s="26" t="str">
        <f ca="1">IF($A166&lt;&gt;"",INDEX(INDIRECT(#REF!&amp;"!g:g"),ChronoEBT!$A166),"")</f>
        <v/>
      </c>
      <c r="E166" s="26" t="str">
        <f ca="1">IF($A166&lt;&gt;"",INDEX(INDIRECT(#REF!&amp;"!j:j"),ChronoEBT!$A166),"")</f>
        <v/>
      </c>
      <c r="F166" s="26" t="e" cm="1">
        <f t="array" aca="1" ref="F166" ca="1">INDEX(EBT!M:M,MATCH(IF($A166&lt;&gt;"",INDEX(EBT!V:V,ChronoEBT!$A166),""),EBT!V:V,0))</f>
        <v>#N/A</v>
      </c>
      <c r="G166" s="26" t="str">
        <f ca="1">IF($A166&lt;&gt;"",INDEX(EBT!L:L,ChronoEBT!$A166),"")</f>
        <v/>
      </c>
      <c r="H166" s="48" t="str" cm="1">
        <f t="array" aca="1" ref="H166" ca="1">IF(AND($A166&lt;&gt;"",ISNUMBER(INDEX(EBT!J:J,ChronoEBT!$A166))),INDEX(EBT!J:J,ChronoEBT!$A166),"")</f>
        <v/>
      </c>
      <c r="I166" s="48" t="str" cm="1">
        <f t="array" aca="1" ref="I166" ca="1">IF(AND($A166&lt;&gt;"",ISNUMBER(INDEX(EBT!K:K,ChronoEBT!$A166))),INDEX(EBT!K:K,ChronoEBT!$A166),"")</f>
        <v/>
      </c>
      <c r="J166" s="27" t="str">
        <f t="shared" si="23"/>
        <v/>
      </c>
      <c r="K166" s="27" t="str">
        <f t="shared" si="23"/>
        <v/>
      </c>
      <c r="L166" s="27" t="str">
        <f t="shared" si="23"/>
        <v/>
      </c>
      <c r="M166" s="27" t="str">
        <f t="shared" si="23"/>
        <v/>
      </c>
      <c r="N166" s="27" t="str">
        <f t="shared" si="23"/>
        <v/>
      </c>
      <c r="O166" s="27" t="str">
        <f t="shared" si="23"/>
        <v/>
      </c>
      <c r="P166" s="27" t="str">
        <f t="shared" si="23"/>
        <v/>
      </c>
      <c r="Q166" s="27" t="str">
        <f t="shared" si="23"/>
        <v/>
      </c>
      <c r="R166" s="27" t="str">
        <f t="shared" si="23"/>
        <v/>
      </c>
      <c r="S166" s="27" t="str">
        <f t="shared" si="23"/>
        <v/>
      </c>
      <c r="T166" s="27" t="str">
        <f t="shared" si="23"/>
        <v/>
      </c>
      <c r="U166" s="27" t="str">
        <f t="shared" si="23"/>
        <v/>
      </c>
      <c r="V166" s="27" t="str">
        <f t="shared" si="23"/>
        <v/>
      </c>
      <c r="W166" s="27" t="str">
        <f t="shared" si="23"/>
        <v/>
      </c>
      <c r="X166" s="27" t="str">
        <f t="shared" si="23"/>
        <v/>
      </c>
      <c r="Y166" s="27" t="str">
        <f t="shared" ref="Y166:AA181" si="24">IF(ISERR(VALUE(TEXT(Y$8&amp;"/"&amp;Y$6&amp;"/"&amp;Y$5,"dd/mm/yyyy")))&lt;&gt;TRUE,IF(AND($A166&lt;&gt;"",VALUE(TEXT(Y$8&amp;"/"&amp;Y$6&amp;"/"&amp;Y$5,"dd/mm/yyyy"))&gt;=$H166,VALUE(TEXT(Y$8&amp;"/"&amp;Y$6&amp;"/"&amp;Y$5,"dd/mm/yyyy"))&lt;=$I166),"a",""),"")</f>
        <v/>
      </c>
      <c r="Z166" s="27" t="str">
        <f t="shared" si="24"/>
        <v/>
      </c>
      <c r="AA166" s="27" t="str">
        <f t="shared" si="24"/>
        <v/>
      </c>
      <c r="AB166" s="26" t="str">
        <f ca="1">IF($A166&lt;&gt;"",INDEX([1]DGEDD!K:K,ChronoEBT!$A166),"")</f>
        <v/>
      </c>
    </row>
    <row r="167" spans="1:28" s="28" customFormat="1" ht="44.45" customHeight="1" x14ac:dyDescent="0.2">
      <c r="A167" s="46" t="str">
        <f ca="1">IF(ROW(A158)&lt;=COUNT(EBT!X:X),SMALL(EBT!X:X,ROW(A158)),"")</f>
        <v/>
      </c>
      <c r="B167" s="47" t="str">
        <f t="shared" ca="1" si="21"/>
        <v/>
      </c>
      <c r="C167" s="26" t="str">
        <f ca="1">IF($A167&lt;&gt;"",INDEX(INDIRECT(#REF!&amp;"!C:C"),ChronoEBT!$A167),"")</f>
        <v/>
      </c>
      <c r="D167" s="26" t="str">
        <f ca="1">IF($A167&lt;&gt;"",INDEX(INDIRECT(#REF!&amp;"!g:g"),ChronoEBT!$A167),"")</f>
        <v/>
      </c>
      <c r="E167" s="26" t="str">
        <f ca="1">IF($A167&lt;&gt;"",INDEX(INDIRECT(#REF!&amp;"!j:j"),ChronoEBT!$A167),"")</f>
        <v/>
      </c>
      <c r="F167" s="26" t="e" cm="1">
        <f t="array" aca="1" ref="F167" ca="1">INDEX(EBT!M:M,MATCH(IF($A167&lt;&gt;"",INDEX(EBT!V:V,ChronoEBT!$A167),""),EBT!V:V,0))</f>
        <v>#N/A</v>
      </c>
      <c r="G167" s="26" t="str">
        <f ca="1">IF($A167&lt;&gt;"",INDEX(EBT!L:L,ChronoEBT!$A167),"")</f>
        <v/>
      </c>
      <c r="H167" s="48" t="str" cm="1">
        <f t="array" aca="1" ref="H167" ca="1">IF(AND($A167&lt;&gt;"",ISNUMBER(INDEX(EBT!J:J,ChronoEBT!$A167))),INDEX(EBT!J:J,ChronoEBT!$A167),"")</f>
        <v/>
      </c>
      <c r="I167" s="48" t="str" cm="1">
        <f t="array" aca="1" ref="I167" ca="1">IF(AND($A167&lt;&gt;"",ISNUMBER(INDEX(EBT!K:K,ChronoEBT!$A167))),INDEX(EBT!K:K,ChronoEBT!$A167),"")</f>
        <v/>
      </c>
      <c r="J167" s="27" t="str">
        <f t="shared" ref="J167:Y182" si="25">IF(ISERR(VALUE(TEXT(J$8&amp;"/"&amp;J$6&amp;"/"&amp;J$5,"dd/mm/yyyy")))&lt;&gt;TRUE,IF(AND($A167&lt;&gt;"",VALUE(TEXT(J$8&amp;"/"&amp;J$6&amp;"/"&amp;J$5,"dd/mm/yyyy"))&gt;=$H167,VALUE(TEXT(J$8&amp;"/"&amp;J$6&amp;"/"&amp;J$5,"dd/mm/yyyy"))&lt;=$I167),"a",""),"")</f>
        <v/>
      </c>
      <c r="K167" s="27" t="str">
        <f t="shared" si="25"/>
        <v/>
      </c>
      <c r="L167" s="27" t="str">
        <f t="shared" si="25"/>
        <v/>
      </c>
      <c r="M167" s="27" t="str">
        <f t="shared" si="25"/>
        <v/>
      </c>
      <c r="N167" s="27" t="str">
        <f t="shared" si="25"/>
        <v/>
      </c>
      <c r="O167" s="27" t="str">
        <f t="shared" si="25"/>
        <v/>
      </c>
      <c r="P167" s="27" t="str">
        <f t="shared" si="25"/>
        <v/>
      </c>
      <c r="Q167" s="27" t="str">
        <f t="shared" si="25"/>
        <v/>
      </c>
      <c r="R167" s="27" t="str">
        <f t="shared" si="25"/>
        <v/>
      </c>
      <c r="S167" s="27" t="str">
        <f t="shared" si="25"/>
        <v/>
      </c>
      <c r="T167" s="27" t="str">
        <f t="shared" si="25"/>
        <v/>
      </c>
      <c r="U167" s="27" t="str">
        <f t="shared" si="25"/>
        <v/>
      </c>
      <c r="V167" s="27" t="str">
        <f t="shared" si="25"/>
        <v/>
      </c>
      <c r="W167" s="27" t="str">
        <f t="shared" si="25"/>
        <v/>
      </c>
      <c r="X167" s="27" t="str">
        <f t="shared" si="25"/>
        <v/>
      </c>
      <c r="Y167" s="27" t="str">
        <f t="shared" si="25"/>
        <v/>
      </c>
      <c r="Z167" s="27" t="str">
        <f t="shared" si="24"/>
        <v/>
      </c>
      <c r="AA167" s="27" t="str">
        <f t="shared" si="24"/>
        <v/>
      </c>
      <c r="AB167" s="26" t="str">
        <f ca="1">IF($A167&lt;&gt;"",INDEX([1]DGEDD!K:K,ChronoEBT!$A167),"")</f>
        <v/>
      </c>
    </row>
    <row r="168" spans="1:28" s="28" customFormat="1" ht="44.45" customHeight="1" x14ac:dyDescent="0.2">
      <c r="A168" s="46" t="str">
        <f ca="1">IF(ROW(A159)&lt;=COUNT(EBT!X:X),SMALL(EBT!X:X,ROW(A159)),"")</f>
        <v/>
      </c>
      <c r="B168" s="47" t="str">
        <f t="shared" ca="1" si="21"/>
        <v/>
      </c>
      <c r="C168" s="26" t="str">
        <f ca="1">IF($A168&lt;&gt;"",INDEX(INDIRECT(#REF!&amp;"!C:C"),ChronoEBT!$A168),"")</f>
        <v/>
      </c>
      <c r="D168" s="26" t="str">
        <f ca="1">IF($A168&lt;&gt;"",INDEX(INDIRECT(#REF!&amp;"!g:g"),ChronoEBT!$A168),"")</f>
        <v/>
      </c>
      <c r="E168" s="26" t="str">
        <f ca="1">IF($A168&lt;&gt;"",INDEX(INDIRECT(#REF!&amp;"!j:j"),ChronoEBT!$A168),"")</f>
        <v/>
      </c>
      <c r="F168" s="26" t="e" cm="1">
        <f t="array" aca="1" ref="F168" ca="1">INDEX(EBT!M:M,MATCH(IF($A168&lt;&gt;"",INDEX(EBT!V:V,ChronoEBT!$A168),""),EBT!V:V,0))</f>
        <v>#N/A</v>
      </c>
      <c r="G168" s="26" t="str">
        <f ca="1">IF($A168&lt;&gt;"",INDEX(EBT!L:L,ChronoEBT!$A168),"")</f>
        <v/>
      </c>
      <c r="H168" s="48" t="str" cm="1">
        <f t="array" aca="1" ref="H168" ca="1">IF(AND($A168&lt;&gt;"",ISNUMBER(INDEX(EBT!J:J,ChronoEBT!$A168))),INDEX(EBT!J:J,ChronoEBT!$A168),"")</f>
        <v/>
      </c>
      <c r="I168" s="48" t="str" cm="1">
        <f t="array" aca="1" ref="I168" ca="1">IF(AND($A168&lt;&gt;"",ISNUMBER(INDEX(EBT!K:K,ChronoEBT!$A168))),INDEX(EBT!K:K,ChronoEBT!$A168),"")</f>
        <v/>
      </c>
      <c r="J168" s="27" t="str">
        <f t="shared" si="25"/>
        <v/>
      </c>
      <c r="K168" s="27" t="str">
        <f t="shared" si="25"/>
        <v/>
      </c>
      <c r="L168" s="27" t="str">
        <f t="shared" si="25"/>
        <v/>
      </c>
      <c r="M168" s="27" t="str">
        <f t="shared" si="25"/>
        <v/>
      </c>
      <c r="N168" s="27" t="str">
        <f t="shared" si="25"/>
        <v/>
      </c>
      <c r="O168" s="27" t="str">
        <f t="shared" si="25"/>
        <v/>
      </c>
      <c r="P168" s="27" t="str">
        <f t="shared" si="25"/>
        <v/>
      </c>
      <c r="Q168" s="27" t="str">
        <f t="shared" si="25"/>
        <v/>
      </c>
      <c r="R168" s="27" t="str">
        <f t="shared" si="25"/>
        <v/>
      </c>
      <c r="S168" s="27" t="str">
        <f t="shared" si="25"/>
        <v/>
      </c>
      <c r="T168" s="27" t="str">
        <f t="shared" si="25"/>
        <v/>
      </c>
      <c r="U168" s="27" t="str">
        <f t="shared" si="25"/>
        <v/>
      </c>
      <c r="V168" s="27" t="str">
        <f t="shared" si="25"/>
        <v/>
      </c>
      <c r="W168" s="27" t="str">
        <f t="shared" si="25"/>
        <v/>
      </c>
      <c r="X168" s="27" t="str">
        <f t="shared" si="25"/>
        <v/>
      </c>
      <c r="Y168" s="27" t="str">
        <f t="shared" si="25"/>
        <v/>
      </c>
      <c r="Z168" s="27" t="str">
        <f t="shared" si="24"/>
        <v/>
      </c>
      <c r="AA168" s="27" t="str">
        <f t="shared" si="24"/>
        <v/>
      </c>
      <c r="AB168" s="26" t="str">
        <f ca="1">IF($A168&lt;&gt;"",INDEX([1]DGEDD!K:K,ChronoEBT!$A168),"")</f>
        <v/>
      </c>
    </row>
    <row r="169" spans="1:28" s="28" customFormat="1" ht="44.45" customHeight="1" x14ac:dyDescent="0.2">
      <c r="A169" s="46" t="str">
        <f ca="1">IF(ROW(A160)&lt;=COUNT(EBT!X:X),SMALL(EBT!X:X,ROW(A160)),"")</f>
        <v/>
      </c>
      <c r="B169" s="47" t="str">
        <f t="shared" ca="1" si="21"/>
        <v/>
      </c>
      <c r="C169" s="26" t="str">
        <f ca="1">IF($A169&lt;&gt;"",INDEX(INDIRECT(#REF!&amp;"!C:C"),ChronoEBT!$A169),"")</f>
        <v/>
      </c>
      <c r="D169" s="26" t="str">
        <f ca="1">IF($A169&lt;&gt;"",INDEX(INDIRECT(#REF!&amp;"!g:g"),ChronoEBT!$A169),"")</f>
        <v/>
      </c>
      <c r="E169" s="26" t="str">
        <f ca="1">IF($A169&lt;&gt;"",INDEX(INDIRECT(#REF!&amp;"!j:j"),ChronoEBT!$A169),"")</f>
        <v/>
      </c>
      <c r="F169" s="26" t="e" cm="1">
        <f t="array" aca="1" ref="F169" ca="1">INDEX(EBT!M:M,MATCH(IF($A169&lt;&gt;"",INDEX(EBT!V:V,ChronoEBT!$A169),""),EBT!V:V,0))</f>
        <v>#N/A</v>
      </c>
      <c r="G169" s="26" t="str">
        <f ca="1">IF($A169&lt;&gt;"",INDEX(EBT!L:L,ChronoEBT!$A169),"")</f>
        <v/>
      </c>
      <c r="H169" s="48" t="str" cm="1">
        <f t="array" aca="1" ref="H169" ca="1">IF(AND($A169&lt;&gt;"",ISNUMBER(INDEX(EBT!J:J,ChronoEBT!$A169))),INDEX(EBT!J:J,ChronoEBT!$A169),"")</f>
        <v/>
      </c>
      <c r="I169" s="48" t="str" cm="1">
        <f t="array" aca="1" ref="I169" ca="1">IF(AND($A169&lt;&gt;"",ISNUMBER(INDEX(EBT!K:K,ChronoEBT!$A169))),INDEX(EBT!K:K,ChronoEBT!$A169),"")</f>
        <v/>
      </c>
      <c r="J169" s="27" t="str">
        <f t="shared" si="25"/>
        <v/>
      </c>
      <c r="K169" s="27" t="str">
        <f t="shared" si="25"/>
        <v/>
      </c>
      <c r="L169" s="27" t="str">
        <f t="shared" si="25"/>
        <v/>
      </c>
      <c r="M169" s="27" t="str">
        <f t="shared" si="25"/>
        <v/>
      </c>
      <c r="N169" s="27" t="str">
        <f t="shared" si="25"/>
        <v/>
      </c>
      <c r="O169" s="27" t="str">
        <f t="shared" si="25"/>
        <v/>
      </c>
      <c r="P169" s="27" t="str">
        <f t="shared" si="25"/>
        <v/>
      </c>
      <c r="Q169" s="27" t="str">
        <f t="shared" si="25"/>
        <v/>
      </c>
      <c r="R169" s="27" t="str">
        <f t="shared" si="25"/>
        <v/>
      </c>
      <c r="S169" s="27" t="str">
        <f t="shared" si="25"/>
        <v/>
      </c>
      <c r="T169" s="27" t="str">
        <f t="shared" si="25"/>
        <v/>
      </c>
      <c r="U169" s="27" t="str">
        <f t="shared" si="25"/>
        <v/>
      </c>
      <c r="V169" s="27" t="str">
        <f t="shared" si="25"/>
        <v/>
      </c>
      <c r="W169" s="27" t="str">
        <f t="shared" si="25"/>
        <v/>
      </c>
      <c r="X169" s="27" t="str">
        <f t="shared" si="25"/>
        <v/>
      </c>
      <c r="Y169" s="27" t="str">
        <f t="shared" si="25"/>
        <v/>
      </c>
      <c r="Z169" s="27" t="str">
        <f t="shared" si="24"/>
        <v/>
      </c>
      <c r="AA169" s="27" t="str">
        <f t="shared" si="24"/>
        <v/>
      </c>
      <c r="AB169" s="26" t="str">
        <f ca="1">IF($A169&lt;&gt;"",INDEX([1]DGEDD!K:K,ChronoEBT!$A169),"")</f>
        <v/>
      </c>
    </row>
    <row r="170" spans="1:28" s="28" customFormat="1" ht="44.45" customHeight="1" x14ac:dyDescent="0.2">
      <c r="A170" s="46" t="str">
        <f ca="1">IF(ROW(A161)&lt;=COUNT(EBT!X:X),SMALL(EBT!X:X,ROW(A161)),"")</f>
        <v/>
      </c>
      <c r="B170" s="47" t="str">
        <f t="shared" ca="1" si="21"/>
        <v/>
      </c>
      <c r="C170" s="26" t="str">
        <f ca="1">IF($A170&lt;&gt;"",INDEX(INDIRECT(#REF!&amp;"!C:C"),ChronoEBT!$A170),"")</f>
        <v/>
      </c>
      <c r="D170" s="26" t="str">
        <f ca="1">IF($A170&lt;&gt;"",INDEX(INDIRECT(#REF!&amp;"!g:g"),ChronoEBT!$A170),"")</f>
        <v/>
      </c>
      <c r="E170" s="26" t="str">
        <f ca="1">IF($A170&lt;&gt;"",INDEX(INDIRECT(#REF!&amp;"!j:j"),ChronoEBT!$A170),"")</f>
        <v/>
      </c>
      <c r="F170" s="26" t="e" cm="1">
        <f t="array" aca="1" ref="F170" ca="1">INDEX(EBT!M:M,MATCH(IF($A170&lt;&gt;"",INDEX(EBT!V:V,ChronoEBT!$A170),""),EBT!V:V,0))</f>
        <v>#N/A</v>
      </c>
      <c r="G170" s="26" t="str">
        <f ca="1">IF($A170&lt;&gt;"",INDEX(EBT!L:L,ChronoEBT!$A170),"")</f>
        <v/>
      </c>
      <c r="H170" s="48" t="str" cm="1">
        <f t="array" aca="1" ref="H170" ca="1">IF(AND($A170&lt;&gt;"",ISNUMBER(INDEX(EBT!J:J,ChronoEBT!$A170))),INDEX(EBT!J:J,ChronoEBT!$A170),"")</f>
        <v/>
      </c>
      <c r="I170" s="48" t="str" cm="1">
        <f t="array" aca="1" ref="I170" ca="1">IF(AND($A170&lt;&gt;"",ISNUMBER(INDEX(EBT!K:K,ChronoEBT!$A170))),INDEX(EBT!K:K,ChronoEBT!$A170),"")</f>
        <v/>
      </c>
      <c r="J170" s="27" t="str">
        <f t="shared" si="25"/>
        <v/>
      </c>
      <c r="K170" s="27" t="str">
        <f t="shared" si="25"/>
        <v/>
      </c>
      <c r="L170" s="27" t="str">
        <f t="shared" si="25"/>
        <v/>
      </c>
      <c r="M170" s="27" t="str">
        <f t="shared" si="25"/>
        <v/>
      </c>
      <c r="N170" s="27" t="str">
        <f t="shared" si="25"/>
        <v/>
      </c>
      <c r="O170" s="27" t="str">
        <f t="shared" si="25"/>
        <v/>
      </c>
      <c r="P170" s="27" t="str">
        <f t="shared" si="25"/>
        <v/>
      </c>
      <c r="Q170" s="27" t="str">
        <f t="shared" si="25"/>
        <v/>
      </c>
      <c r="R170" s="27" t="str">
        <f t="shared" si="25"/>
        <v/>
      </c>
      <c r="S170" s="27" t="str">
        <f t="shared" si="25"/>
        <v/>
      </c>
      <c r="T170" s="27" t="str">
        <f t="shared" si="25"/>
        <v/>
      </c>
      <c r="U170" s="27" t="str">
        <f t="shared" si="25"/>
        <v/>
      </c>
      <c r="V170" s="27" t="str">
        <f t="shared" si="25"/>
        <v/>
      </c>
      <c r="W170" s="27" t="str">
        <f t="shared" si="25"/>
        <v/>
      </c>
      <c r="X170" s="27" t="str">
        <f t="shared" si="25"/>
        <v/>
      </c>
      <c r="Y170" s="27" t="str">
        <f t="shared" si="25"/>
        <v/>
      </c>
      <c r="Z170" s="27" t="str">
        <f t="shared" si="24"/>
        <v/>
      </c>
      <c r="AA170" s="27" t="str">
        <f t="shared" si="24"/>
        <v/>
      </c>
      <c r="AB170" s="26" t="str">
        <f ca="1">IF($A170&lt;&gt;"",INDEX([1]DGEDD!K:K,ChronoEBT!$A170),"")</f>
        <v/>
      </c>
    </row>
    <row r="171" spans="1:28" s="28" customFormat="1" ht="44.45" customHeight="1" x14ac:dyDescent="0.2">
      <c r="A171" s="46" t="str">
        <f ca="1">IF(ROW(A162)&lt;=COUNT(EBT!X:X),SMALL(EBT!X:X,ROW(A162)),"")</f>
        <v/>
      </c>
      <c r="B171" s="47" t="str">
        <f t="shared" ca="1" si="21"/>
        <v/>
      </c>
      <c r="C171" s="26" t="str">
        <f ca="1">IF($A171&lt;&gt;"",INDEX(INDIRECT(#REF!&amp;"!C:C"),ChronoEBT!$A171),"")</f>
        <v/>
      </c>
      <c r="D171" s="26" t="str">
        <f ca="1">IF($A171&lt;&gt;"",INDEX(INDIRECT(#REF!&amp;"!g:g"),ChronoEBT!$A171),"")</f>
        <v/>
      </c>
      <c r="E171" s="26" t="str">
        <f ca="1">IF($A171&lt;&gt;"",INDEX(INDIRECT(#REF!&amp;"!j:j"),ChronoEBT!$A171),"")</f>
        <v/>
      </c>
      <c r="F171" s="26" t="e" cm="1">
        <f t="array" aca="1" ref="F171" ca="1">INDEX(EBT!M:M,MATCH(IF($A171&lt;&gt;"",INDEX(EBT!V:V,ChronoEBT!$A171),""),EBT!V:V,0))</f>
        <v>#N/A</v>
      </c>
      <c r="G171" s="26" t="str">
        <f ca="1">IF($A171&lt;&gt;"",INDEX(EBT!L:L,ChronoEBT!$A171),"")</f>
        <v/>
      </c>
      <c r="H171" s="48" t="str" cm="1">
        <f t="array" aca="1" ref="H171" ca="1">IF(AND($A171&lt;&gt;"",ISNUMBER(INDEX(EBT!J:J,ChronoEBT!$A171))),INDEX(EBT!J:J,ChronoEBT!$A171),"")</f>
        <v/>
      </c>
      <c r="I171" s="48" t="str" cm="1">
        <f t="array" aca="1" ref="I171" ca="1">IF(AND($A171&lt;&gt;"",ISNUMBER(INDEX(EBT!K:K,ChronoEBT!$A171))),INDEX(EBT!K:K,ChronoEBT!$A171),"")</f>
        <v/>
      </c>
      <c r="J171" s="27" t="str">
        <f t="shared" si="25"/>
        <v/>
      </c>
      <c r="K171" s="27" t="str">
        <f t="shared" si="25"/>
        <v/>
      </c>
      <c r="L171" s="27" t="str">
        <f t="shared" si="25"/>
        <v/>
      </c>
      <c r="M171" s="27" t="str">
        <f t="shared" si="25"/>
        <v/>
      </c>
      <c r="N171" s="27" t="str">
        <f t="shared" si="25"/>
        <v/>
      </c>
      <c r="O171" s="27" t="str">
        <f t="shared" si="25"/>
        <v/>
      </c>
      <c r="P171" s="27" t="str">
        <f t="shared" si="25"/>
        <v/>
      </c>
      <c r="Q171" s="27" t="str">
        <f t="shared" si="25"/>
        <v/>
      </c>
      <c r="R171" s="27" t="str">
        <f t="shared" si="25"/>
        <v/>
      </c>
      <c r="S171" s="27" t="str">
        <f t="shared" si="25"/>
        <v/>
      </c>
      <c r="T171" s="27" t="str">
        <f t="shared" si="25"/>
        <v/>
      </c>
      <c r="U171" s="27" t="str">
        <f t="shared" si="25"/>
        <v/>
      </c>
      <c r="V171" s="27" t="str">
        <f t="shared" si="25"/>
        <v/>
      </c>
      <c r="W171" s="27" t="str">
        <f t="shared" si="25"/>
        <v/>
      </c>
      <c r="X171" s="27" t="str">
        <f t="shared" si="25"/>
        <v/>
      </c>
      <c r="Y171" s="27" t="str">
        <f t="shared" si="25"/>
        <v/>
      </c>
      <c r="Z171" s="27" t="str">
        <f t="shared" si="24"/>
        <v/>
      </c>
      <c r="AA171" s="27" t="str">
        <f t="shared" si="24"/>
        <v/>
      </c>
      <c r="AB171" s="26" t="str">
        <f ca="1">IF($A171&lt;&gt;"",INDEX([1]DGEDD!K:K,ChronoEBT!$A171),"")</f>
        <v/>
      </c>
    </row>
    <row r="172" spans="1:28" s="28" customFormat="1" ht="44.45" customHeight="1" x14ac:dyDescent="0.2">
      <c r="A172" s="46" t="str">
        <f ca="1">IF(ROW(A163)&lt;=COUNT(EBT!X:X),SMALL(EBT!X:X,ROW(A163)),"")</f>
        <v/>
      </c>
      <c r="B172" s="47" t="str">
        <f t="shared" ca="1" si="21"/>
        <v/>
      </c>
      <c r="C172" s="26" t="str">
        <f ca="1">IF($A172&lt;&gt;"",INDEX(INDIRECT(#REF!&amp;"!C:C"),ChronoEBT!$A172),"")</f>
        <v/>
      </c>
      <c r="D172" s="26" t="str">
        <f ca="1">IF($A172&lt;&gt;"",INDEX(INDIRECT(#REF!&amp;"!g:g"),ChronoEBT!$A172),"")</f>
        <v/>
      </c>
      <c r="E172" s="26" t="str">
        <f ca="1">IF($A172&lt;&gt;"",INDEX(INDIRECT(#REF!&amp;"!j:j"),ChronoEBT!$A172),"")</f>
        <v/>
      </c>
      <c r="F172" s="26" t="e" cm="1">
        <f t="array" aca="1" ref="F172" ca="1">INDEX(EBT!M:M,MATCH(IF($A172&lt;&gt;"",INDEX(EBT!V:V,ChronoEBT!$A172),""),EBT!V:V,0))</f>
        <v>#N/A</v>
      </c>
      <c r="G172" s="26" t="str">
        <f ca="1">IF($A172&lt;&gt;"",INDEX(EBT!L:L,ChronoEBT!$A172),"")</f>
        <v/>
      </c>
      <c r="H172" s="48" t="str" cm="1">
        <f t="array" aca="1" ref="H172" ca="1">IF(AND($A172&lt;&gt;"",ISNUMBER(INDEX(EBT!J:J,ChronoEBT!$A172))),INDEX(EBT!J:J,ChronoEBT!$A172),"")</f>
        <v/>
      </c>
      <c r="I172" s="48" t="str" cm="1">
        <f t="array" aca="1" ref="I172" ca="1">IF(AND($A172&lt;&gt;"",ISNUMBER(INDEX(EBT!K:K,ChronoEBT!$A172))),INDEX(EBT!K:K,ChronoEBT!$A172),"")</f>
        <v/>
      </c>
      <c r="J172" s="27" t="str">
        <f t="shared" si="25"/>
        <v/>
      </c>
      <c r="K172" s="27" t="str">
        <f t="shared" si="25"/>
        <v/>
      </c>
      <c r="L172" s="27" t="str">
        <f t="shared" si="25"/>
        <v/>
      </c>
      <c r="M172" s="27" t="str">
        <f t="shared" si="25"/>
        <v/>
      </c>
      <c r="N172" s="27" t="str">
        <f t="shared" si="25"/>
        <v/>
      </c>
      <c r="O172" s="27" t="str">
        <f t="shared" si="25"/>
        <v/>
      </c>
      <c r="P172" s="27" t="str">
        <f t="shared" si="25"/>
        <v/>
      </c>
      <c r="Q172" s="27" t="str">
        <f t="shared" si="25"/>
        <v/>
      </c>
      <c r="R172" s="27" t="str">
        <f t="shared" si="25"/>
        <v/>
      </c>
      <c r="S172" s="27" t="str">
        <f t="shared" si="25"/>
        <v/>
      </c>
      <c r="T172" s="27" t="str">
        <f t="shared" si="25"/>
        <v/>
      </c>
      <c r="U172" s="27" t="str">
        <f t="shared" si="25"/>
        <v/>
      </c>
      <c r="V172" s="27" t="str">
        <f t="shared" si="25"/>
        <v/>
      </c>
      <c r="W172" s="27" t="str">
        <f t="shared" si="25"/>
        <v/>
      </c>
      <c r="X172" s="27" t="str">
        <f t="shared" si="25"/>
        <v/>
      </c>
      <c r="Y172" s="27" t="str">
        <f t="shared" si="25"/>
        <v/>
      </c>
      <c r="Z172" s="27" t="str">
        <f t="shared" si="24"/>
        <v/>
      </c>
      <c r="AA172" s="27" t="str">
        <f t="shared" si="24"/>
        <v/>
      </c>
      <c r="AB172" s="26" t="str">
        <f ca="1">IF($A172&lt;&gt;"",INDEX([1]DGEDD!K:K,ChronoEBT!$A172),"")</f>
        <v/>
      </c>
    </row>
    <row r="173" spans="1:28" s="28" customFormat="1" ht="44.45" customHeight="1" x14ac:dyDescent="0.2">
      <c r="A173" s="46" t="str">
        <f ca="1">IF(ROW(A164)&lt;=COUNT(EBT!X:X),SMALL(EBT!X:X,ROW(A164)),"")</f>
        <v/>
      </c>
      <c r="B173" s="47" t="str">
        <f t="shared" ca="1" si="21"/>
        <v/>
      </c>
      <c r="C173" s="26" t="str">
        <f ca="1">IF($A173&lt;&gt;"",INDEX(INDIRECT(#REF!&amp;"!C:C"),ChronoEBT!$A173),"")</f>
        <v/>
      </c>
      <c r="D173" s="26" t="str">
        <f ca="1">IF($A173&lt;&gt;"",INDEX(INDIRECT(#REF!&amp;"!g:g"),ChronoEBT!$A173),"")</f>
        <v/>
      </c>
      <c r="E173" s="26" t="str">
        <f ca="1">IF($A173&lt;&gt;"",INDEX(INDIRECT(#REF!&amp;"!j:j"),ChronoEBT!$A173),"")</f>
        <v/>
      </c>
      <c r="F173" s="26" t="e" cm="1">
        <f t="array" aca="1" ref="F173" ca="1">INDEX(EBT!M:M,MATCH(IF($A173&lt;&gt;"",INDEX(EBT!V:V,ChronoEBT!$A173),""),EBT!V:V,0))</f>
        <v>#N/A</v>
      </c>
      <c r="G173" s="26" t="str">
        <f ca="1">IF($A173&lt;&gt;"",INDEX(EBT!L:L,ChronoEBT!$A173),"")</f>
        <v/>
      </c>
      <c r="H173" s="48" t="str" cm="1">
        <f t="array" aca="1" ref="H173" ca="1">IF(AND($A173&lt;&gt;"",ISNUMBER(INDEX(EBT!J:J,ChronoEBT!$A173))),INDEX(EBT!J:J,ChronoEBT!$A173),"")</f>
        <v/>
      </c>
      <c r="I173" s="48" t="str" cm="1">
        <f t="array" aca="1" ref="I173" ca="1">IF(AND($A173&lt;&gt;"",ISNUMBER(INDEX(EBT!K:K,ChronoEBT!$A173))),INDEX(EBT!K:K,ChronoEBT!$A173),"")</f>
        <v/>
      </c>
      <c r="J173" s="27" t="str">
        <f t="shared" si="25"/>
        <v/>
      </c>
      <c r="K173" s="27" t="str">
        <f t="shared" si="25"/>
        <v/>
      </c>
      <c r="L173" s="27" t="str">
        <f t="shared" si="25"/>
        <v/>
      </c>
      <c r="M173" s="27" t="str">
        <f t="shared" si="25"/>
        <v/>
      </c>
      <c r="N173" s="27" t="str">
        <f t="shared" si="25"/>
        <v/>
      </c>
      <c r="O173" s="27" t="str">
        <f t="shared" si="25"/>
        <v/>
      </c>
      <c r="P173" s="27" t="str">
        <f t="shared" si="25"/>
        <v/>
      </c>
      <c r="Q173" s="27" t="str">
        <f t="shared" si="25"/>
        <v/>
      </c>
      <c r="R173" s="27" t="str">
        <f t="shared" si="25"/>
        <v/>
      </c>
      <c r="S173" s="27" t="str">
        <f t="shared" si="25"/>
        <v/>
      </c>
      <c r="T173" s="27" t="str">
        <f t="shared" si="25"/>
        <v/>
      </c>
      <c r="U173" s="27" t="str">
        <f t="shared" si="25"/>
        <v/>
      </c>
      <c r="V173" s="27" t="str">
        <f t="shared" si="25"/>
        <v/>
      </c>
      <c r="W173" s="27" t="str">
        <f t="shared" si="25"/>
        <v/>
      </c>
      <c r="X173" s="27" t="str">
        <f t="shared" si="25"/>
        <v/>
      </c>
      <c r="Y173" s="27" t="str">
        <f t="shared" si="25"/>
        <v/>
      </c>
      <c r="Z173" s="27" t="str">
        <f t="shared" si="24"/>
        <v/>
      </c>
      <c r="AA173" s="27" t="str">
        <f t="shared" si="24"/>
        <v/>
      </c>
      <c r="AB173" s="26" t="str">
        <f ca="1">IF($A173&lt;&gt;"",INDEX([1]DGEDD!K:K,ChronoEBT!$A173),"")</f>
        <v/>
      </c>
    </row>
    <row r="174" spans="1:28" s="28" customFormat="1" ht="44.45" customHeight="1" x14ac:dyDescent="0.2">
      <c r="A174" s="46" t="str">
        <f ca="1">IF(ROW(A165)&lt;=COUNT(EBT!X:X),SMALL(EBT!X:X,ROW(A165)),"")</f>
        <v/>
      </c>
      <c r="B174" s="47" t="str">
        <f t="shared" ca="1" si="21"/>
        <v/>
      </c>
      <c r="C174" s="26" t="str">
        <f ca="1">IF($A174&lt;&gt;"",INDEX(INDIRECT(#REF!&amp;"!C:C"),ChronoEBT!$A174),"")</f>
        <v/>
      </c>
      <c r="D174" s="26" t="str">
        <f ca="1">IF($A174&lt;&gt;"",INDEX(INDIRECT(#REF!&amp;"!g:g"),ChronoEBT!$A174),"")</f>
        <v/>
      </c>
      <c r="E174" s="26" t="str">
        <f ca="1">IF($A174&lt;&gt;"",INDEX(INDIRECT(#REF!&amp;"!j:j"),ChronoEBT!$A174),"")</f>
        <v/>
      </c>
      <c r="F174" s="26" t="e" cm="1">
        <f t="array" aca="1" ref="F174" ca="1">INDEX(EBT!M:M,MATCH(IF($A174&lt;&gt;"",INDEX(EBT!V:V,ChronoEBT!$A174),""),EBT!V:V,0))</f>
        <v>#N/A</v>
      </c>
      <c r="G174" s="26" t="str">
        <f ca="1">IF($A174&lt;&gt;"",INDEX(EBT!L:L,ChronoEBT!$A174),"")</f>
        <v/>
      </c>
      <c r="H174" s="48" t="str" cm="1">
        <f t="array" aca="1" ref="H174" ca="1">IF(AND($A174&lt;&gt;"",ISNUMBER(INDEX(EBT!J:J,ChronoEBT!$A174))),INDEX(EBT!J:J,ChronoEBT!$A174),"")</f>
        <v/>
      </c>
      <c r="I174" s="48" t="str" cm="1">
        <f t="array" aca="1" ref="I174" ca="1">IF(AND($A174&lt;&gt;"",ISNUMBER(INDEX(EBT!K:K,ChronoEBT!$A174))),INDEX(EBT!K:K,ChronoEBT!$A174),"")</f>
        <v/>
      </c>
      <c r="J174" s="27" t="str">
        <f t="shared" si="25"/>
        <v/>
      </c>
      <c r="K174" s="27" t="str">
        <f t="shared" si="25"/>
        <v/>
      </c>
      <c r="L174" s="27" t="str">
        <f t="shared" si="25"/>
        <v/>
      </c>
      <c r="M174" s="27" t="str">
        <f t="shared" si="25"/>
        <v/>
      </c>
      <c r="N174" s="27" t="str">
        <f t="shared" si="25"/>
        <v/>
      </c>
      <c r="O174" s="27" t="str">
        <f t="shared" si="25"/>
        <v/>
      </c>
      <c r="P174" s="27" t="str">
        <f t="shared" si="25"/>
        <v/>
      </c>
      <c r="Q174" s="27" t="str">
        <f t="shared" si="25"/>
        <v/>
      </c>
      <c r="R174" s="27" t="str">
        <f t="shared" si="25"/>
        <v/>
      </c>
      <c r="S174" s="27" t="str">
        <f t="shared" si="25"/>
        <v/>
      </c>
      <c r="T174" s="27" t="str">
        <f t="shared" si="25"/>
        <v/>
      </c>
      <c r="U174" s="27" t="str">
        <f t="shared" si="25"/>
        <v/>
      </c>
      <c r="V174" s="27" t="str">
        <f t="shared" si="25"/>
        <v/>
      </c>
      <c r="W174" s="27" t="str">
        <f t="shared" si="25"/>
        <v/>
      </c>
      <c r="X174" s="27" t="str">
        <f t="shared" si="25"/>
        <v/>
      </c>
      <c r="Y174" s="27" t="str">
        <f t="shared" si="25"/>
        <v/>
      </c>
      <c r="Z174" s="27" t="str">
        <f t="shared" si="24"/>
        <v/>
      </c>
      <c r="AA174" s="27" t="str">
        <f t="shared" si="24"/>
        <v/>
      </c>
      <c r="AB174" s="26" t="str">
        <f ca="1">IF($A174&lt;&gt;"",INDEX([1]DGEDD!K:K,ChronoEBT!$A174),"")</f>
        <v/>
      </c>
    </row>
    <row r="175" spans="1:28" s="28" customFormat="1" ht="44.45" customHeight="1" x14ac:dyDescent="0.2">
      <c r="A175" s="46" t="str">
        <f ca="1">IF(ROW(A166)&lt;=COUNT(EBT!X:X),SMALL(EBT!X:X,ROW(A166)),"")</f>
        <v/>
      </c>
      <c r="B175" s="47" t="str">
        <f t="shared" ca="1" si="21"/>
        <v/>
      </c>
      <c r="C175" s="26" t="str">
        <f ca="1">IF($A175&lt;&gt;"",INDEX(INDIRECT(#REF!&amp;"!C:C"),ChronoEBT!$A175),"")</f>
        <v/>
      </c>
      <c r="D175" s="26" t="str">
        <f ca="1">IF($A175&lt;&gt;"",INDEX(INDIRECT(#REF!&amp;"!g:g"),ChronoEBT!$A175),"")</f>
        <v/>
      </c>
      <c r="E175" s="26" t="str">
        <f ca="1">IF($A175&lt;&gt;"",INDEX(INDIRECT(#REF!&amp;"!j:j"),ChronoEBT!$A175),"")</f>
        <v/>
      </c>
      <c r="F175" s="26" t="e" cm="1">
        <f t="array" aca="1" ref="F175" ca="1">INDEX(EBT!M:M,MATCH(IF($A175&lt;&gt;"",INDEX(EBT!V:V,ChronoEBT!$A175),""),EBT!V:V,0))</f>
        <v>#N/A</v>
      </c>
      <c r="G175" s="26" t="str">
        <f ca="1">IF($A175&lt;&gt;"",INDEX(EBT!L:L,ChronoEBT!$A175),"")</f>
        <v/>
      </c>
      <c r="H175" s="48" t="str" cm="1">
        <f t="array" aca="1" ref="H175" ca="1">IF(AND($A175&lt;&gt;"",ISNUMBER(INDEX(EBT!J:J,ChronoEBT!$A175))),INDEX(EBT!J:J,ChronoEBT!$A175),"")</f>
        <v/>
      </c>
      <c r="I175" s="48" t="str" cm="1">
        <f t="array" aca="1" ref="I175" ca="1">IF(AND($A175&lt;&gt;"",ISNUMBER(INDEX(EBT!K:K,ChronoEBT!$A175))),INDEX(EBT!K:K,ChronoEBT!$A175),"")</f>
        <v/>
      </c>
      <c r="J175" s="27" t="str">
        <f t="shared" si="25"/>
        <v/>
      </c>
      <c r="K175" s="27" t="str">
        <f t="shared" si="25"/>
        <v/>
      </c>
      <c r="L175" s="27" t="str">
        <f t="shared" si="25"/>
        <v/>
      </c>
      <c r="M175" s="27" t="str">
        <f t="shared" si="25"/>
        <v/>
      </c>
      <c r="N175" s="27" t="str">
        <f t="shared" si="25"/>
        <v/>
      </c>
      <c r="O175" s="27" t="str">
        <f t="shared" si="25"/>
        <v/>
      </c>
      <c r="P175" s="27" t="str">
        <f t="shared" si="25"/>
        <v/>
      </c>
      <c r="Q175" s="27" t="str">
        <f t="shared" si="25"/>
        <v/>
      </c>
      <c r="R175" s="27" t="str">
        <f t="shared" si="25"/>
        <v/>
      </c>
      <c r="S175" s="27" t="str">
        <f t="shared" si="25"/>
        <v/>
      </c>
      <c r="T175" s="27" t="str">
        <f t="shared" si="25"/>
        <v/>
      </c>
      <c r="U175" s="27" t="str">
        <f t="shared" si="25"/>
        <v/>
      </c>
      <c r="V175" s="27" t="str">
        <f t="shared" si="25"/>
        <v/>
      </c>
      <c r="W175" s="27" t="str">
        <f t="shared" si="25"/>
        <v/>
      </c>
      <c r="X175" s="27" t="str">
        <f t="shared" si="25"/>
        <v/>
      </c>
      <c r="Y175" s="27" t="str">
        <f t="shared" si="25"/>
        <v/>
      </c>
      <c r="Z175" s="27" t="str">
        <f t="shared" si="24"/>
        <v/>
      </c>
      <c r="AA175" s="27" t="str">
        <f t="shared" si="24"/>
        <v/>
      </c>
      <c r="AB175" s="26" t="str">
        <f ca="1">IF($A175&lt;&gt;"",INDEX([1]DGEDD!K:K,ChronoEBT!$A175),"")</f>
        <v/>
      </c>
    </row>
    <row r="176" spans="1:28" s="28" customFormat="1" ht="44.45" customHeight="1" x14ac:dyDescent="0.2">
      <c r="A176" s="46" t="str">
        <f ca="1">IF(ROW(A167)&lt;=COUNT(EBT!X:X),SMALL(EBT!X:X,ROW(A167)),"")</f>
        <v/>
      </c>
      <c r="B176" s="47" t="str">
        <f t="shared" ca="1" si="21"/>
        <v/>
      </c>
      <c r="C176" s="26" t="str">
        <f ca="1">IF($A176&lt;&gt;"",INDEX(INDIRECT(#REF!&amp;"!C:C"),ChronoEBT!$A176),"")</f>
        <v/>
      </c>
      <c r="D176" s="26" t="str">
        <f ca="1">IF($A176&lt;&gt;"",INDEX(INDIRECT(#REF!&amp;"!g:g"),ChronoEBT!$A176),"")</f>
        <v/>
      </c>
      <c r="E176" s="26" t="str">
        <f ca="1">IF($A176&lt;&gt;"",INDEX(INDIRECT(#REF!&amp;"!j:j"),ChronoEBT!$A176),"")</f>
        <v/>
      </c>
      <c r="F176" s="26" t="e" cm="1">
        <f t="array" aca="1" ref="F176" ca="1">INDEX(EBT!M:M,MATCH(IF($A176&lt;&gt;"",INDEX(EBT!V:V,ChronoEBT!$A176),""),EBT!V:V,0))</f>
        <v>#N/A</v>
      </c>
      <c r="G176" s="26" t="str">
        <f ca="1">IF($A176&lt;&gt;"",INDEX(EBT!L:L,ChronoEBT!$A176),"")</f>
        <v/>
      </c>
      <c r="H176" s="48" t="str" cm="1">
        <f t="array" aca="1" ref="H176" ca="1">IF(AND($A176&lt;&gt;"",ISNUMBER(INDEX(EBT!J:J,ChronoEBT!$A176))),INDEX(EBT!J:J,ChronoEBT!$A176),"")</f>
        <v/>
      </c>
      <c r="I176" s="48" t="str" cm="1">
        <f t="array" aca="1" ref="I176" ca="1">IF(AND($A176&lt;&gt;"",ISNUMBER(INDEX(EBT!K:K,ChronoEBT!$A176))),INDEX(EBT!K:K,ChronoEBT!$A176),"")</f>
        <v/>
      </c>
      <c r="J176" s="27" t="str">
        <f t="shared" si="25"/>
        <v/>
      </c>
      <c r="K176" s="27" t="str">
        <f t="shared" si="25"/>
        <v/>
      </c>
      <c r="L176" s="27" t="str">
        <f t="shared" si="25"/>
        <v/>
      </c>
      <c r="M176" s="27" t="str">
        <f t="shared" si="25"/>
        <v/>
      </c>
      <c r="N176" s="27" t="str">
        <f t="shared" si="25"/>
        <v/>
      </c>
      <c r="O176" s="27" t="str">
        <f t="shared" si="25"/>
        <v/>
      </c>
      <c r="P176" s="27" t="str">
        <f t="shared" si="25"/>
        <v/>
      </c>
      <c r="Q176" s="27" t="str">
        <f t="shared" si="25"/>
        <v/>
      </c>
      <c r="R176" s="27" t="str">
        <f t="shared" si="25"/>
        <v/>
      </c>
      <c r="S176" s="27" t="str">
        <f t="shared" si="25"/>
        <v/>
      </c>
      <c r="T176" s="27" t="str">
        <f t="shared" si="25"/>
        <v/>
      </c>
      <c r="U176" s="27" t="str">
        <f t="shared" si="25"/>
        <v/>
      </c>
      <c r="V176" s="27" t="str">
        <f t="shared" si="25"/>
        <v/>
      </c>
      <c r="W176" s="27" t="str">
        <f t="shared" si="25"/>
        <v/>
      </c>
      <c r="X176" s="27" t="str">
        <f t="shared" si="25"/>
        <v/>
      </c>
      <c r="Y176" s="27" t="str">
        <f t="shared" si="25"/>
        <v/>
      </c>
      <c r="Z176" s="27" t="str">
        <f t="shared" si="24"/>
        <v/>
      </c>
      <c r="AA176" s="27" t="str">
        <f t="shared" si="24"/>
        <v/>
      </c>
      <c r="AB176" s="26" t="str">
        <f ca="1">IF($A176&lt;&gt;"",INDEX([1]DGEDD!K:K,ChronoEBT!$A176),"")</f>
        <v/>
      </c>
    </row>
    <row r="177" spans="1:28" s="28" customFormat="1" ht="44.45" customHeight="1" x14ac:dyDescent="0.2">
      <c r="A177" s="46" t="str">
        <f ca="1">IF(ROW(A168)&lt;=COUNT(EBT!X:X),SMALL(EBT!X:X,ROW(A168)),"")</f>
        <v/>
      </c>
      <c r="B177" s="47" t="str">
        <f t="shared" ca="1" si="21"/>
        <v/>
      </c>
      <c r="C177" s="26" t="str">
        <f ca="1">IF($A177&lt;&gt;"",INDEX(INDIRECT(#REF!&amp;"!C:C"),ChronoEBT!$A177),"")</f>
        <v/>
      </c>
      <c r="D177" s="26" t="str">
        <f ca="1">IF($A177&lt;&gt;"",INDEX(INDIRECT(#REF!&amp;"!g:g"),ChronoEBT!$A177),"")</f>
        <v/>
      </c>
      <c r="E177" s="26" t="str">
        <f ca="1">IF($A177&lt;&gt;"",INDEX(INDIRECT(#REF!&amp;"!j:j"),ChronoEBT!$A177),"")</f>
        <v/>
      </c>
      <c r="F177" s="26" t="e" cm="1">
        <f t="array" aca="1" ref="F177" ca="1">INDEX(EBT!M:M,MATCH(IF($A177&lt;&gt;"",INDEX(EBT!V:V,ChronoEBT!$A177),""),EBT!V:V,0))</f>
        <v>#N/A</v>
      </c>
      <c r="G177" s="26" t="str">
        <f ca="1">IF($A177&lt;&gt;"",INDEX(EBT!L:L,ChronoEBT!$A177),"")</f>
        <v/>
      </c>
      <c r="H177" s="48" t="str" cm="1">
        <f t="array" aca="1" ref="H177" ca="1">IF(AND($A177&lt;&gt;"",ISNUMBER(INDEX(EBT!J:J,ChronoEBT!$A177))),INDEX(EBT!J:J,ChronoEBT!$A177),"")</f>
        <v/>
      </c>
      <c r="I177" s="48" t="str" cm="1">
        <f t="array" aca="1" ref="I177" ca="1">IF(AND($A177&lt;&gt;"",ISNUMBER(INDEX(EBT!K:K,ChronoEBT!$A177))),INDEX(EBT!K:K,ChronoEBT!$A177),"")</f>
        <v/>
      </c>
      <c r="J177" s="27" t="str">
        <f t="shared" si="25"/>
        <v/>
      </c>
      <c r="K177" s="27" t="str">
        <f t="shared" si="25"/>
        <v/>
      </c>
      <c r="L177" s="27" t="str">
        <f t="shared" si="25"/>
        <v/>
      </c>
      <c r="M177" s="27" t="str">
        <f t="shared" si="25"/>
        <v/>
      </c>
      <c r="N177" s="27" t="str">
        <f t="shared" si="25"/>
        <v/>
      </c>
      <c r="O177" s="27" t="str">
        <f t="shared" si="25"/>
        <v/>
      </c>
      <c r="P177" s="27" t="str">
        <f t="shared" si="25"/>
        <v/>
      </c>
      <c r="Q177" s="27" t="str">
        <f t="shared" si="25"/>
        <v/>
      </c>
      <c r="R177" s="27" t="str">
        <f t="shared" si="25"/>
        <v/>
      </c>
      <c r="S177" s="27" t="str">
        <f t="shared" si="25"/>
        <v/>
      </c>
      <c r="T177" s="27" t="str">
        <f t="shared" si="25"/>
        <v/>
      </c>
      <c r="U177" s="27" t="str">
        <f t="shared" si="25"/>
        <v/>
      </c>
      <c r="V177" s="27" t="str">
        <f t="shared" si="25"/>
        <v/>
      </c>
      <c r="W177" s="27" t="str">
        <f t="shared" si="25"/>
        <v/>
      </c>
      <c r="X177" s="27" t="str">
        <f t="shared" si="25"/>
        <v/>
      </c>
      <c r="Y177" s="27" t="str">
        <f t="shared" si="25"/>
        <v/>
      </c>
      <c r="Z177" s="27" t="str">
        <f t="shared" si="24"/>
        <v/>
      </c>
      <c r="AA177" s="27" t="str">
        <f t="shared" si="24"/>
        <v/>
      </c>
      <c r="AB177" s="26" t="str">
        <f ca="1">IF($A177&lt;&gt;"",INDEX([1]DGEDD!K:K,ChronoEBT!$A177),"")</f>
        <v/>
      </c>
    </row>
    <row r="178" spans="1:28" s="28" customFormat="1" ht="44.45" customHeight="1" x14ac:dyDescent="0.2">
      <c r="A178" s="46" t="str">
        <f ca="1">IF(ROW(A169)&lt;=COUNT(EBT!X:X),SMALL(EBT!X:X,ROW(A169)),"")</f>
        <v/>
      </c>
      <c r="B178" s="47" t="str">
        <f t="shared" ca="1" si="21"/>
        <v/>
      </c>
      <c r="C178" s="26" t="str">
        <f ca="1">IF($A178&lt;&gt;"",INDEX(INDIRECT(#REF!&amp;"!C:C"),ChronoEBT!$A178),"")</f>
        <v/>
      </c>
      <c r="D178" s="26" t="str">
        <f ca="1">IF($A178&lt;&gt;"",INDEX(INDIRECT(#REF!&amp;"!g:g"),ChronoEBT!$A178),"")</f>
        <v/>
      </c>
      <c r="E178" s="26" t="str">
        <f ca="1">IF($A178&lt;&gt;"",INDEX(INDIRECT(#REF!&amp;"!j:j"),ChronoEBT!$A178),"")</f>
        <v/>
      </c>
      <c r="F178" s="26" t="e" cm="1">
        <f t="array" aca="1" ref="F178" ca="1">INDEX(EBT!M:M,MATCH(IF($A178&lt;&gt;"",INDEX(EBT!V:V,ChronoEBT!$A178),""),EBT!V:V,0))</f>
        <v>#N/A</v>
      </c>
      <c r="G178" s="26" t="str">
        <f ca="1">IF($A178&lt;&gt;"",INDEX(EBT!L:L,ChronoEBT!$A178),"")</f>
        <v/>
      </c>
      <c r="H178" s="48" t="str" cm="1">
        <f t="array" aca="1" ref="H178" ca="1">IF(AND($A178&lt;&gt;"",ISNUMBER(INDEX(EBT!J:J,ChronoEBT!$A178))),INDEX(EBT!J:J,ChronoEBT!$A178),"")</f>
        <v/>
      </c>
      <c r="I178" s="48" t="str" cm="1">
        <f t="array" aca="1" ref="I178" ca="1">IF(AND($A178&lt;&gt;"",ISNUMBER(INDEX(EBT!K:K,ChronoEBT!$A178))),INDEX(EBT!K:K,ChronoEBT!$A178),"")</f>
        <v/>
      </c>
      <c r="J178" s="27" t="str">
        <f t="shared" si="25"/>
        <v/>
      </c>
      <c r="K178" s="27" t="str">
        <f t="shared" si="25"/>
        <v/>
      </c>
      <c r="L178" s="27" t="str">
        <f t="shared" si="25"/>
        <v/>
      </c>
      <c r="M178" s="27" t="str">
        <f t="shared" si="25"/>
        <v/>
      </c>
      <c r="N178" s="27" t="str">
        <f t="shared" si="25"/>
        <v/>
      </c>
      <c r="O178" s="27" t="str">
        <f t="shared" si="25"/>
        <v/>
      </c>
      <c r="P178" s="27" t="str">
        <f t="shared" si="25"/>
        <v/>
      </c>
      <c r="Q178" s="27" t="str">
        <f t="shared" si="25"/>
        <v/>
      </c>
      <c r="R178" s="27" t="str">
        <f t="shared" si="25"/>
        <v/>
      </c>
      <c r="S178" s="27" t="str">
        <f t="shared" si="25"/>
        <v/>
      </c>
      <c r="T178" s="27" t="str">
        <f t="shared" si="25"/>
        <v/>
      </c>
      <c r="U178" s="27" t="str">
        <f t="shared" si="25"/>
        <v/>
      </c>
      <c r="V178" s="27" t="str">
        <f t="shared" si="25"/>
        <v/>
      </c>
      <c r="W178" s="27" t="str">
        <f t="shared" si="25"/>
        <v/>
      </c>
      <c r="X178" s="27" t="str">
        <f t="shared" si="25"/>
        <v/>
      </c>
      <c r="Y178" s="27" t="str">
        <f t="shared" si="25"/>
        <v/>
      </c>
      <c r="Z178" s="27" t="str">
        <f t="shared" si="24"/>
        <v/>
      </c>
      <c r="AA178" s="27" t="str">
        <f t="shared" si="24"/>
        <v/>
      </c>
      <c r="AB178" s="26" t="str">
        <f ca="1">IF($A178&lt;&gt;"",INDEX([1]DGEDD!K:K,ChronoEBT!$A178),"")</f>
        <v/>
      </c>
    </row>
    <row r="179" spans="1:28" s="28" customFormat="1" ht="44.45" customHeight="1" x14ac:dyDescent="0.2">
      <c r="A179" s="46" t="str">
        <f ca="1">IF(ROW(A170)&lt;=COUNT(EBT!X:X),SMALL(EBT!X:X,ROW(A170)),"")</f>
        <v/>
      </c>
      <c r="B179" s="47" t="str">
        <f t="shared" ca="1" si="21"/>
        <v/>
      </c>
      <c r="C179" s="26" t="str">
        <f ca="1">IF($A179&lt;&gt;"",INDEX(INDIRECT(#REF!&amp;"!C:C"),ChronoEBT!$A179),"")</f>
        <v/>
      </c>
      <c r="D179" s="26" t="str">
        <f ca="1">IF($A179&lt;&gt;"",INDEX(INDIRECT(#REF!&amp;"!g:g"),ChronoEBT!$A179),"")</f>
        <v/>
      </c>
      <c r="E179" s="26" t="str">
        <f ca="1">IF($A179&lt;&gt;"",INDEX(INDIRECT(#REF!&amp;"!j:j"),ChronoEBT!$A179),"")</f>
        <v/>
      </c>
      <c r="F179" s="26" t="e" cm="1">
        <f t="array" aca="1" ref="F179" ca="1">INDEX(EBT!M:M,MATCH(IF($A179&lt;&gt;"",INDEX(EBT!V:V,ChronoEBT!$A179),""),EBT!V:V,0))</f>
        <v>#N/A</v>
      </c>
      <c r="G179" s="26" t="str">
        <f ca="1">IF($A179&lt;&gt;"",INDEX(EBT!L:L,ChronoEBT!$A179),"")</f>
        <v/>
      </c>
      <c r="H179" s="48" t="str" cm="1">
        <f t="array" aca="1" ref="H179" ca="1">IF(AND($A179&lt;&gt;"",ISNUMBER(INDEX(EBT!J:J,ChronoEBT!$A179))),INDEX(EBT!J:J,ChronoEBT!$A179),"")</f>
        <v/>
      </c>
      <c r="I179" s="48" t="str" cm="1">
        <f t="array" aca="1" ref="I179" ca="1">IF(AND($A179&lt;&gt;"",ISNUMBER(INDEX(EBT!K:K,ChronoEBT!$A179))),INDEX(EBT!K:K,ChronoEBT!$A179),"")</f>
        <v/>
      </c>
      <c r="J179" s="27" t="str">
        <f t="shared" si="25"/>
        <v/>
      </c>
      <c r="K179" s="27" t="str">
        <f t="shared" si="25"/>
        <v/>
      </c>
      <c r="L179" s="27" t="str">
        <f t="shared" si="25"/>
        <v/>
      </c>
      <c r="M179" s="27" t="str">
        <f t="shared" si="25"/>
        <v/>
      </c>
      <c r="N179" s="27" t="str">
        <f t="shared" si="25"/>
        <v/>
      </c>
      <c r="O179" s="27" t="str">
        <f t="shared" si="25"/>
        <v/>
      </c>
      <c r="P179" s="27" t="str">
        <f t="shared" si="25"/>
        <v/>
      </c>
      <c r="Q179" s="27" t="str">
        <f t="shared" si="25"/>
        <v/>
      </c>
      <c r="R179" s="27" t="str">
        <f t="shared" si="25"/>
        <v/>
      </c>
      <c r="S179" s="27" t="str">
        <f t="shared" si="25"/>
        <v/>
      </c>
      <c r="T179" s="27" t="str">
        <f t="shared" si="25"/>
        <v/>
      </c>
      <c r="U179" s="27" t="str">
        <f t="shared" si="25"/>
        <v/>
      </c>
      <c r="V179" s="27" t="str">
        <f t="shared" si="25"/>
        <v/>
      </c>
      <c r="W179" s="27" t="str">
        <f t="shared" si="25"/>
        <v/>
      </c>
      <c r="X179" s="27" t="str">
        <f t="shared" si="25"/>
        <v/>
      </c>
      <c r="Y179" s="27" t="str">
        <f t="shared" si="25"/>
        <v/>
      </c>
      <c r="Z179" s="27" t="str">
        <f t="shared" si="24"/>
        <v/>
      </c>
      <c r="AA179" s="27" t="str">
        <f t="shared" si="24"/>
        <v/>
      </c>
      <c r="AB179" s="26" t="str">
        <f ca="1">IF($A179&lt;&gt;"",INDEX([1]DGEDD!K:K,ChronoEBT!$A179),"")</f>
        <v/>
      </c>
    </row>
    <row r="180" spans="1:28" s="28" customFormat="1" ht="44.45" customHeight="1" x14ac:dyDescent="0.2">
      <c r="A180" s="46" t="str">
        <f ca="1">IF(ROW(A171)&lt;=COUNT(EBT!X:X),SMALL(EBT!X:X,ROW(A171)),"")</f>
        <v/>
      </c>
      <c r="B180" s="47" t="str">
        <f t="shared" ca="1" si="21"/>
        <v/>
      </c>
      <c r="C180" s="26" t="str">
        <f ca="1">IF($A180&lt;&gt;"",INDEX(INDIRECT(#REF!&amp;"!C:C"),ChronoEBT!$A180),"")</f>
        <v/>
      </c>
      <c r="D180" s="26" t="str">
        <f ca="1">IF($A180&lt;&gt;"",INDEX(INDIRECT(#REF!&amp;"!g:g"),ChronoEBT!$A180),"")</f>
        <v/>
      </c>
      <c r="E180" s="26" t="str">
        <f ca="1">IF($A180&lt;&gt;"",INDEX(INDIRECT(#REF!&amp;"!j:j"),ChronoEBT!$A180),"")</f>
        <v/>
      </c>
      <c r="F180" s="26" t="e" cm="1">
        <f t="array" aca="1" ref="F180" ca="1">INDEX(EBT!M:M,MATCH(IF($A180&lt;&gt;"",INDEX(EBT!V:V,ChronoEBT!$A180),""),EBT!V:V,0))</f>
        <v>#N/A</v>
      </c>
      <c r="G180" s="26" t="str">
        <f ca="1">IF($A180&lt;&gt;"",INDEX(EBT!L:L,ChronoEBT!$A180),"")</f>
        <v/>
      </c>
      <c r="H180" s="48" t="str" cm="1">
        <f t="array" aca="1" ref="H180" ca="1">IF(AND($A180&lt;&gt;"",ISNUMBER(INDEX(EBT!J:J,ChronoEBT!$A180))),INDEX(EBT!J:J,ChronoEBT!$A180),"")</f>
        <v/>
      </c>
      <c r="I180" s="48" t="str" cm="1">
        <f t="array" aca="1" ref="I180" ca="1">IF(AND($A180&lt;&gt;"",ISNUMBER(INDEX(EBT!K:K,ChronoEBT!$A180))),INDEX(EBT!K:K,ChronoEBT!$A180),"")</f>
        <v/>
      </c>
      <c r="J180" s="27" t="str">
        <f t="shared" si="25"/>
        <v/>
      </c>
      <c r="K180" s="27" t="str">
        <f t="shared" si="25"/>
        <v/>
      </c>
      <c r="L180" s="27" t="str">
        <f t="shared" si="25"/>
        <v/>
      </c>
      <c r="M180" s="27" t="str">
        <f t="shared" si="25"/>
        <v/>
      </c>
      <c r="N180" s="27" t="str">
        <f t="shared" si="25"/>
        <v/>
      </c>
      <c r="O180" s="27" t="str">
        <f t="shared" si="25"/>
        <v/>
      </c>
      <c r="P180" s="27" t="str">
        <f t="shared" si="25"/>
        <v/>
      </c>
      <c r="Q180" s="27" t="str">
        <f t="shared" si="25"/>
        <v/>
      </c>
      <c r="R180" s="27" t="str">
        <f t="shared" si="25"/>
        <v/>
      </c>
      <c r="S180" s="27" t="str">
        <f t="shared" si="25"/>
        <v/>
      </c>
      <c r="T180" s="27" t="str">
        <f t="shared" si="25"/>
        <v/>
      </c>
      <c r="U180" s="27" t="str">
        <f t="shared" si="25"/>
        <v/>
      </c>
      <c r="V180" s="27" t="str">
        <f t="shared" si="25"/>
        <v/>
      </c>
      <c r="W180" s="27" t="str">
        <f t="shared" si="25"/>
        <v/>
      </c>
      <c r="X180" s="27" t="str">
        <f t="shared" si="25"/>
        <v/>
      </c>
      <c r="Y180" s="27" t="str">
        <f t="shared" si="25"/>
        <v/>
      </c>
      <c r="Z180" s="27" t="str">
        <f t="shared" si="24"/>
        <v/>
      </c>
      <c r="AA180" s="27" t="str">
        <f t="shared" si="24"/>
        <v/>
      </c>
      <c r="AB180" s="26" t="str">
        <f ca="1">IF($A180&lt;&gt;"",INDEX([1]DGEDD!K:K,ChronoEBT!$A180),"")</f>
        <v/>
      </c>
    </row>
    <row r="181" spans="1:28" s="28" customFormat="1" ht="44.45" customHeight="1" x14ac:dyDescent="0.2">
      <c r="A181" s="46" t="str">
        <f ca="1">IF(ROW(A172)&lt;=COUNT(EBT!X:X),SMALL(EBT!X:X,ROW(A172)),"")</f>
        <v/>
      </c>
      <c r="B181" s="47" t="str">
        <f t="shared" ca="1" si="21"/>
        <v/>
      </c>
      <c r="C181" s="26" t="str">
        <f ca="1">IF($A181&lt;&gt;"",INDEX(INDIRECT(#REF!&amp;"!C:C"),ChronoEBT!$A181),"")</f>
        <v/>
      </c>
      <c r="D181" s="26" t="str">
        <f ca="1">IF($A181&lt;&gt;"",INDEX(INDIRECT(#REF!&amp;"!g:g"),ChronoEBT!$A181),"")</f>
        <v/>
      </c>
      <c r="E181" s="26" t="str">
        <f ca="1">IF($A181&lt;&gt;"",INDEX(INDIRECT(#REF!&amp;"!j:j"),ChronoEBT!$A181),"")</f>
        <v/>
      </c>
      <c r="F181" s="26" t="e" cm="1">
        <f t="array" aca="1" ref="F181" ca="1">INDEX(EBT!M:M,MATCH(IF($A181&lt;&gt;"",INDEX(EBT!V:V,ChronoEBT!$A181),""),EBT!V:V,0))</f>
        <v>#N/A</v>
      </c>
      <c r="G181" s="26" t="str">
        <f ca="1">IF($A181&lt;&gt;"",INDEX(EBT!L:L,ChronoEBT!$A181),"")</f>
        <v/>
      </c>
      <c r="H181" s="48" t="str" cm="1">
        <f t="array" aca="1" ref="H181" ca="1">IF(AND($A181&lt;&gt;"",ISNUMBER(INDEX(EBT!J:J,ChronoEBT!$A181))),INDEX(EBT!J:J,ChronoEBT!$A181),"")</f>
        <v/>
      </c>
      <c r="I181" s="48" t="str" cm="1">
        <f t="array" aca="1" ref="I181" ca="1">IF(AND($A181&lt;&gt;"",ISNUMBER(INDEX(EBT!K:K,ChronoEBT!$A181))),INDEX(EBT!K:K,ChronoEBT!$A181),"")</f>
        <v/>
      </c>
      <c r="J181" s="27" t="str">
        <f t="shared" si="25"/>
        <v/>
      </c>
      <c r="K181" s="27" t="str">
        <f t="shared" si="25"/>
        <v/>
      </c>
      <c r="L181" s="27" t="str">
        <f t="shared" si="25"/>
        <v/>
      </c>
      <c r="M181" s="27" t="str">
        <f t="shared" si="25"/>
        <v/>
      </c>
      <c r="N181" s="27" t="str">
        <f t="shared" si="25"/>
        <v/>
      </c>
      <c r="O181" s="27" t="str">
        <f t="shared" si="25"/>
        <v/>
      </c>
      <c r="P181" s="27" t="str">
        <f t="shared" si="25"/>
        <v/>
      </c>
      <c r="Q181" s="27" t="str">
        <f t="shared" si="25"/>
        <v/>
      </c>
      <c r="R181" s="27" t="str">
        <f t="shared" si="25"/>
        <v/>
      </c>
      <c r="S181" s="27" t="str">
        <f t="shared" si="25"/>
        <v/>
      </c>
      <c r="T181" s="27" t="str">
        <f t="shared" si="25"/>
        <v/>
      </c>
      <c r="U181" s="27" t="str">
        <f t="shared" si="25"/>
        <v/>
      </c>
      <c r="V181" s="27" t="str">
        <f t="shared" si="25"/>
        <v/>
      </c>
      <c r="W181" s="27" t="str">
        <f t="shared" si="25"/>
        <v/>
      </c>
      <c r="X181" s="27" t="str">
        <f t="shared" si="25"/>
        <v/>
      </c>
      <c r="Y181" s="27" t="str">
        <f t="shared" si="25"/>
        <v/>
      </c>
      <c r="Z181" s="27" t="str">
        <f t="shared" si="24"/>
        <v/>
      </c>
      <c r="AA181" s="27" t="str">
        <f t="shared" si="24"/>
        <v/>
      </c>
      <c r="AB181" s="26" t="str">
        <f ca="1">IF($A181&lt;&gt;"",INDEX([1]DGEDD!K:K,ChronoEBT!$A181),"")</f>
        <v/>
      </c>
    </row>
    <row r="182" spans="1:28" s="28" customFormat="1" ht="44.45" customHeight="1" x14ac:dyDescent="0.2">
      <c r="A182" s="46" t="str">
        <f ca="1">IF(ROW(A173)&lt;=COUNT(EBT!X:X),SMALL(EBT!X:X,ROW(A173)),"")</f>
        <v/>
      </c>
      <c r="B182" s="47" t="str">
        <f t="shared" ca="1" si="21"/>
        <v/>
      </c>
      <c r="C182" s="26" t="str">
        <f ca="1">IF($A182&lt;&gt;"",INDEX(INDIRECT(#REF!&amp;"!C:C"),ChronoEBT!$A182),"")</f>
        <v/>
      </c>
      <c r="D182" s="26" t="str">
        <f ca="1">IF($A182&lt;&gt;"",INDEX(INDIRECT(#REF!&amp;"!g:g"),ChronoEBT!$A182),"")</f>
        <v/>
      </c>
      <c r="E182" s="26" t="str">
        <f ca="1">IF($A182&lt;&gt;"",INDEX(INDIRECT(#REF!&amp;"!j:j"),ChronoEBT!$A182),"")</f>
        <v/>
      </c>
      <c r="F182" s="26" t="e" cm="1">
        <f t="array" aca="1" ref="F182" ca="1">INDEX(EBT!M:M,MATCH(IF($A182&lt;&gt;"",INDEX(EBT!V:V,ChronoEBT!$A182),""),EBT!V:V,0))</f>
        <v>#N/A</v>
      </c>
      <c r="G182" s="26" t="str">
        <f ca="1">IF($A182&lt;&gt;"",INDEX(EBT!L:L,ChronoEBT!$A182),"")</f>
        <v/>
      </c>
      <c r="H182" s="48" t="str" cm="1">
        <f t="array" aca="1" ref="H182" ca="1">IF(AND($A182&lt;&gt;"",ISNUMBER(INDEX(EBT!J:J,ChronoEBT!$A182))),INDEX(EBT!J:J,ChronoEBT!$A182),"")</f>
        <v/>
      </c>
      <c r="I182" s="48" t="str" cm="1">
        <f t="array" aca="1" ref="I182" ca="1">IF(AND($A182&lt;&gt;"",ISNUMBER(INDEX(EBT!K:K,ChronoEBT!$A182))),INDEX(EBT!K:K,ChronoEBT!$A182),"")</f>
        <v/>
      </c>
      <c r="J182" s="27" t="str">
        <f t="shared" si="25"/>
        <v/>
      </c>
      <c r="K182" s="27" t="str">
        <f t="shared" si="25"/>
        <v/>
      </c>
      <c r="L182" s="27" t="str">
        <f t="shared" si="25"/>
        <v/>
      </c>
      <c r="M182" s="27" t="str">
        <f t="shared" si="25"/>
        <v/>
      </c>
      <c r="N182" s="27" t="str">
        <f t="shared" si="25"/>
        <v/>
      </c>
      <c r="O182" s="27" t="str">
        <f t="shared" si="25"/>
        <v/>
      </c>
      <c r="P182" s="27" t="str">
        <f t="shared" si="25"/>
        <v/>
      </c>
      <c r="Q182" s="27" t="str">
        <f t="shared" si="25"/>
        <v/>
      </c>
      <c r="R182" s="27" t="str">
        <f t="shared" si="25"/>
        <v/>
      </c>
      <c r="S182" s="27" t="str">
        <f t="shared" si="25"/>
        <v/>
      </c>
      <c r="T182" s="27" t="str">
        <f t="shared" si="25"/>
        <v/>
      </c>
      <c r="U182" s="27" t="str">
        <f t="shared" si="25"/>
        <v/>
      </c>
      <c r="V182" s="27" t="str">
        <f t="shared" si="25"/>
        <v/>
      </c>
      <c r="W182" s="27" t="str">
        <f t="shared" si="25"/>
        <v/>
      </c>
      <c r="X182" s="27" t="str">
        <f t="shared" si="25"/>
        <v/>
      </c>
      <c r="Y182" s="27" t="str">
        <f t="shared" ref="Y182:AA197" si="26">IF(ISERR(VALUE(TEXT(Y$8&amp;"/"&amp;Y$6&amp;"/"&amp;Y$5,"dd/mm/yyyy")))&lt;&gt;TRUE,IF(AND($A182&lt;&gt;"",VALUE(TEXT(Y$8&amp;"/"&amp;Y$6&amp;"/"&amp;Y$5,"dd/mm/yyyy"))&gt;=$H182,VALUE(TEXT(Y$8&amp;"/"&amp;Y$6&amp;"/"&amp;Y$5,"dd/mm/yyyy"))&lt;=$I182),"a",""),"")</f>
        <v/>
      </c>
      <c r="Z182" s="27" t="str">
        <f t="shared" si="26"/>
        <v/>
      </c>
      <c r="AA182" s="27" t="str">
        <f t="shared" si="26"/>
        <v/>
      </c>
      <c r="AB182" s="26" t="str">
        <f ca="1">IF($A182&lt;&gt;"",INDEX([1]DGEDD!K:K,ChronoEBT!$A182),"")</f>
        <v/>
      </c>
    </row>
    <row r="183" spans="1:28" s="28" customFormat="1" ht="44.45" customHeight="1" x14ac:dyDescent="0.2">
      <c r="A183" s="46" t="str">
        <f ca="1">IF(ROW(A174)&lt;=COUNT(EBT!X:X),SMALL(EBT!X:X,ROW(A174)),"")</f>
        <v/>
      </c>
      <c r="B183" s="47" t="str">
        <f t="shared" ca="1" si="21"/>
        <v/>
      </c>
      <c r="C183" s="26" t="str">
        <f ca="1">IF($A183&lt;&gt;"",INDEX(INDIRECT(#REF!&amp;"!C:C"),ChronoEBT!$A183),"")</f>
        <v/>
      </c>
      <c r="D183" s="26" t="str">
        <f ca="1">IF($A183&lt;&gt;"",INDEX(INDIRECT(#REF!&amp;"!g:g"),ChronoEBT!$A183),"")</f>
        <v/>
      </c>
      <c r="E183" s="26" t="str">
        <f ca="1">IF($A183&lt;&gt;"",INDEX(INDIRECT(#REF!&amp;"!j:j"),ChronoEBT!$A183),"")</f>
        <v/>
      </c>
      <c r="F183" s="26" t="e" cm="1">
        <f t="array" aca="1" ref="F183" ca="1">INDEX(EBT!M:M,MATCH(IF($A183&lt;&gt;"",INDEX(EBT!V:V,ChronoEBT!$A183),""),EBT!V:V,0))</f>
        <v>#N/A</v>
      </c>
      <c r="G183" s="26" t="str">
        <f ca="1">IF($A183&lt;&gt;"",INDEX(EBT!L:L,ChronoEBT!$A183),"")</f>
        <v/>
      </c>
      <c r="H183" s="48" t="str" cm="1">
        <f t="array" aca="1" ref="H183" ca="1">IF(AND($A183&lt;&gt;"",ISNUMBER(INDEX(EBT!J:J,ChronoEBT!$A183))),INDEX(EBT!J:J,ChronoEBT!$A183),"")</f>
        <v/>
      </c>
      <c r="I183" s="48" t="str" cm="1">
        <f t="array" aca="1" ref="I183" ca="1">IF(AND($A183&lt;&gt;"",ISNUMBER(INDEX(EBT!K:K,ChronoEBT!$A183))),INDEX(EBT!K:K,ChronoEBT!$A183),"")</f>
        <v/>
      </c>
      <c r="J183" s="27" t="str">
        <f t="shared" ref="J183:Y198" si="27">IF(ISERR(VALUE(TEXT(J$8&amp;"/"&amp;J$6&amp;"/"&amp;J$5,"dd/mm/yyyy")))&lt;&gt;TRUE,IF(AND($A183&lt;&gt;"",VALUE(TEXT(J$8&amp;"/"&amp;J$6&amp;"/"&amp;J$5,"dd/mm/yyyy"))&gt;=$H183,VALUE(TEXT(J$8&amp;"/"&amp;J$6&amp;"/"&amp;J$5,"dd/mm/yyyy"))&lt;=$I183),"a",""),"")</f>
        <v/>
      </c>
      <c r="K183" s="27" t="str">
        <f t="shared" si="27"/>
        <v/>
      </c>
      <c r="L183" s="27" t="str">
        <f t="shared" si="27"/>
        <v/>
      </c>
      <c r="M183" s="27" t="str">
        <f t="shared" si="27"/>
        <v/>
      </c>
      <c r="N183" s="27" t="str">
        <f t="shared" si="27"/>
        <v/>
      </c>
      <c r="O183" s="27" t="str">
        <f t="shared" si="27"/>
        <v/>
      </c>
      <c r="P183" s="27" t="str">
        <f t="shared" si="27"/>
        <v/>
      </c>
      <c r="Q183" s="27" t="str">
        <f t="shared" si="27"/>
        <v/>
      </c>
      <c r="R183" s="27" t="str">
        <f t="shared" si="27"/>
        <v/>
      </c>
      <c r="S183" s="27" t="str">
        <f t="shared" si="27"/>
        <v/>
      </c>
      <c r="T183" s="27" t="str">
        <f t="shared" si="27"/>
        <v/>
      </c>
      <c r="U183" s="27" t="str">
        <f t="shared" si="27"/>
        <v/>
      </c>
      <c r="V183" s="27" t="str">
        <f t="shared" si="27"/>
        <v/>
      </c>
      <c r="W183" s="27" t="str">
        <f t="shared" si="27"/>
        <v/>
      </c>
      <c r="X183" s="27" t="str">
        <f t="shared" si="27"/>
        <v/>
      </c>
      <c r="Y183" s="27" t="str">
        <f t="shared" si="27"/>
        <v/>
      </c>
      <c r="Z183" s="27" t="str">
        <f t="shared" si="26"/>
        <v/>
      </c>
      <c r="AA183" s="27" t="str">
        <f t="shared" si="26"/>
        <v/>
      </c>
      <c r="AB183" s="26" t="str">
        <f ca="1">IF($A183&lt;&gt;"",INDEX([1]DGEDD!K:K,ChronoEBT!$A183),"")</f>
        <v/>
      </c>
    </row>
    <row r="184" spans="1:28" s="28" customFormat="1" ht="44.45" customHeight="1" x14ac:dyDescent="0.2">
      <c r="A184" s="46" t="str">
        <f ca="1">IF(ROW(A175)&lt;=COUNT(EBT!X:X),SMALL(EBT!X:X,ROW(A175)),"")</f>
        <v/>
      </c>
      <c r="B184" s="47" t="str">
        <f t="shared" ca="1" si="21"/>
        <v/>
      </c>
      <c r="C184" s="26" t="str">
        <f ca="1">IF($A184&lt;&gt;"",INDEX(INDIRECT(#REF!&amp;"!C:C"),ChronoEBT!$A184),"")</f>
        <v/>
      </c>
      <c r="D184" s="26" t="str">
        <f ca="1">IF($A184&lt;&gt;"",INDEX(INDIRECT(#REF!&amp;"!g:g"),ChronoEBT!$A184),"")</f>
        <v/>
      </c>
      <c r="E184" s="26" t="str">
        <f ca="1">IF($A184&lt;&gt;"",INDEX(INDIRECT(#REF!&amp;"!j:j"),ChronoEBT!$A184),"")</f>
        <v/>
      </c>
      <c r="F184" s="26" t="e" cm="1">
        <f t="array" aca="1" ref="F184" ca="1">INDEX(EBT!M:M,MATCH(IF($A184&lt;&gt;"",INDEX(EBT!V:V,ChronoEBT!$A184),""),EBT!V:V,0))</f>
        <v>#N/A</v>
      </c>
      <c r="G184" s="26" t="str">
        <f ca="1">IF($A184&lt;&gt;"",INDEX(EBT!L:L,ChronoEBT!$A184),"")</f>
        <v/>
      </c>
      <c r="H184" s="48" t="str" cm="1">
        <f t="array" aca="1" ref="H184" ca="1">IF(AND($A184&lt;&gt;"",ISNUMBER(INDEX(EBT!J:J,ChronoEBT!$A184))),INDEX(EBT!J:J,ChronoEBT!$A184),"")</f>
        <v/>
      </c>
      <c r="I184" s="48" t="str" cm="1">
        <f t="array" aca="1" ref="I184" ca="1">IF(AND($A184&lt;&gt;"",ISNUMBER(INDEX(EBT!K:K,ChronoEBT!$A184))),INDEX(EBT!K:K,ChronoEBT!$A184),"")</f>
        <v/>
      </c>
      <c r="J184" s="27" t="str">
        <f t="shared" si="27"/>
        <v/>
      </c>
      <c r="K184" s="27" t="str">
        <f t="shared" si="27"/>
        <v/>
      </c>
      <c r="L184" s="27" t="str">
        <f t="shared" si="27"/>
        <v/>
      </c>
      <c r="M184" s="27" t="str">
        <f t="shared" si="27"/>
        <v/>
      </c>
      <c r="N184" s="27" t="str">
        <f t="shared" si="27"/>
        <v/>
      </c>
      <c r="O184" s="27" t="str">
        <f t="shared" si="27"/>
        <v/>
      </c>
      <c r="P184" s="27" t="str">
        <f t="shared" si="27"/>
        <v/>
      </c>
      <c r="Q184" s="27" t="str">
        <f t="shared" si="27"/>
        <v/>
      </c>
      <c r="R184" s="27" t="str">
        <f t="shared" si="27"/>
        <v/>
      </c>
      <c r="S184" s="27" t="str">
        <f t="shared" si="27"/>
        <v/>
      </c>
      <c r="T184" s="27" t="str">
        <f t="shared" si="27"/>
        <v/>
      </c>
      <c r="U184" s="27" t="str">
        <f t="shared" si="27"/>
        <v/>
      </c>
      <c r="V184" s="27" t="str">
        <f t="shared" si="27"/>
        <v/>
      </c>
      <c r="W184" s="27" t="str">
        <f t="shared" si="27"/>
        <v/>
      </c>
      <c r="X184" s="27" t="str">
        <f t="shared" si="27"/>
        <v/>
      </c>
      <c r="Y184" s="27" t="str">
        <f t="shared" si="27"/>
        <v/>
      </c>
      <c r="Z184" s="27" t="str">
        <f t="shared" si="26"/>
        <v/>
      </c>
      <c r="AA184" s="27" t="str">
        <f t="shared" si="26"/>
        <v/>
      </c>
      <c r="AB184" s="26" t="str">
        <f ca="1">IF($A184&lt;&gt;"",INDEX([1]DGEDD!K:K,ChronoEBT!$A184),"")</f>
        <v/>
      </c>
    </row>
    <row r="185" spans="1:28" s="28" customFormat="1" ht="44.45" customHeight="1" x14ac:dyDescent="0.2">
      <c r="A185" s="46" t="str">
        <f ca="1">IF(ROW(A176)&lt;=COUNT(EBT!X:X),SMALL(EBT!X:X,ROW(A176)),"")</f>
        <v/>
      </c>
      <c r="B185" s="47" t="str">
        <f t="shared" ca="1" si="21"/>
        <v/>
      </c>
      <c r="C185" s="26" t="str">
        <f ca="1">IF($A185&lt;&gt;"",INDEX(INDIRECT(#REF!&amp;"!C:C"),ChronoEBT!$A185),"")</f>
        <v/>
      </c>
      <c r="D185" s="26" t="str">
        <f ca="1">IF($A185&lt;&gt;"",INDEX(INDIRECT(#REF!&amp;"!g:g"),ChronoEBT!$A185),"")</f>
        <v/>
      </c>
      <c r="E185" s="26" t="str">
        <f ca="1">IF($A185&lt;&gt;"",INDEX(INDIRECT(#REF!&amp;"!j:j"),ChronoEBT!$A185),"")</f>
        <v/>
      </c>
      <c r="F185" s="26" t="e" cm="1">
        <f t="array" aca="1" ref="F185" ca="1">INDEX(EBT!M:M,MATCH(IF($A185&lt;&gt;"",INDEX(EBT!V:V,ChronoEBT!$A185),""),EBT!V:V,0))</f>
        <v>#N/A</v>
      </c>
      <c r="G185" s="26" t="str">
        <f ca="1">IF($A185&lt;&gt;"",INDEX(EBT!L:L,ChronoEBT!$A185),"")</f>
        <v/>
      </c>
      <c r="H185" s="48" t="str" cm="1">
        <f t="array" aca="1" ref="H185" ca="1">IF(AND($A185&lt;&gt;"",ISNUMBER(INDEX(EBT!J:J,ChronoEBT!$A185))),INDEX(EBT!J:J,ChronoEBT!$A185),"")</f>
        <v/>
      </c>
      <c r="I185" s="48" t="str" cm="1">
        <f t="array" aca="1" ref="I185" ca="1">IF(AND($A185&lt;&gt;"",ISNUMBER(INDEX(EBT!K:K,ChronoEBT!$A185))),INDEX(EBT!K:K,ChronoEBT!$A185),"")</f>
        <v/>
      </c>
      <c r="J185" s="27" t="str">
        <f t="shared" si="27"/>
        <v/>
      </c>
      <c r="K185" s="27" t="str">
        <f t="shared" si="27"/>
        <v/>
      </c>
      <c r="L185" s="27" t="str">
        <f t="shared" si="27"/>
        <v/>
      </c>
      <c r="M185" s="27" t="str">
        <f t="shared" si="27"/>
        <v/>
      </c>
      <c r="N185" s="27" t="str">
        <f t="shared" si="27"/>
        <v/>
      </c>
      <c r="O185" s="27" t="str">
        <f t="shared" si="27"/>
        <v/>
      </c>
      <c r="P185" s="27" t="str">
        <f t="shared" si="27"/>
        <v/>
      </c>
      <c r="Q185" s="27" t="str">
        <f t="shared" si="27"/>
        <v/>
      </c>
      <c r="R185" s="27" t="str">
        <f t="shared" si="27"/>
        <v/>
      </c>
      <c r="S185" s="27" t="str">
        <f t="shared" si="27"/>
        <v/>
      </c>
      <c r="T185" s="27" t="str">
        <f t="shared" si="27"/>
        <v/>
      </c>
      <c r="U185" s="27" t="str">
        <f t="shared" si="27"/>
        <v/>
      </c>
      <c r="V185" s="27" t="str">
        <f t="shared" si="27"/>
        <v/>
      </c>
      <c r="W185" s="27" t="str">
        <f t="shared" si="27"/>
        <v/>
      </c>
      <c r="X185" s="27" t="str">
        <f t="shared" si="27"/>
        <v/>
      </c>
      <c r="Y185" s="27" t="str">
        <f t="shared" si="27"/>
        <v/>
      </c>
      <c r="Z185" s="27" t="str">
        <f t="shared" si="26"/>
        <v/>
      </c>
      <c r="AA185" s="27" t="str">
        <f t="shared" si="26"/>
        <v/>
      </c>
      <c r="AB185" s="26" t="str">
        <f ca="1">IF($A185&lt;&gt;"",INDEX([1]DGEDD!K:K,ChronoEBT!$A185),"")</f>
        <v/>
      </c>
    </row>
    <row r="186" spans="1:28" s="28" customFormat="1" ht="44.45" customHeight="1" x14ac:dyDescent="0.2">
      <c r="A186" s="46" t="str">
        <f ca="1">IF(ROW(A177)&lt;=COUNT(EBT!X:X),SMALL(EBT!X:X,ROW(A177)),"")</f>
        <v/>
      </c>
      <c r="B186" s="47" t="str">
        <f t="shared" ca="1" si="21"/>
        <v/>
      </c>
      <c r="C186" s="26" t="str">
        <f ca="1">IF($A186&lt;&gt;"",INDEX(INDIRECT(#REF!&amp;"!C:C"),ChronoEBT!$A186),"")</f>
        <v/>
      </c>
      <c r="D186" s="26" t="str">
        <f ca="1">IF($A186&lt;&gt;"",INDEX(INDIRECT(#REF!&amp;"!g:g"),ChronoEBT!$A186),"")</f>
        <v/>
      </c>
      <c r="E186" s="26" t="str">
        <f ca="1">IF($A186&lt;&gt;"",INDEX(INDIRECT(#REF!&amp;"!j:j"),ChronoEBT!$A186),"")</f>
        <v/>
      </c>
      <c r="F186" s="26" t="e" cm="1">
        <f t="array" aca="1" ref="F186" ca="1">INDEX(EBT!M:M,MATCH(IF($A186&lt;&gt;"",INDEX(EBT!V:V,ChronoEBT!$A186),""),EBT!V:V,0))</f>
        <v>#N/A</v>
      </c>
      <c r="G186" s="26" t="str">
        <f ca="1">IF($A186&lt;&gt;"",INDEX(EBT!L:L,ChronoEBT!$A186),"")</f>
        <v/>
      </c>
      <c r="H186" s="48" t="str" cm="1">
        <f t="array" aca="1" ref="H186" ca="1">IF(AND($A186&lt;&gt;"",ISNUMBER(INDEX(EBT!J:J,ChronoEBT!$A186))),INDEX(EBT!J:J,ChronoEBT!$A186),"")</f>
        <v/>
      </c>
      <c r="I186" s="48" t="str" cm="1">
        <f t="array" aca="1" ref="I186" ca="1">IF(AND($A186&lt;&gt;"",ISNUMBER(INDEX(EBT!K:K,ChronoEBT!$A186))),INDEX(EBT!K:K,ChronoEBT!$A186),"")</f>
        <v/>
      </c>
      <c r="J186" s="27" t="str">
        <f t="shared" si="27"/>
        <v/>
      </c>
      <c r="K186" s="27" t="str">
        <f t="shared" si="27"/>
        <v/>
      </c>
      <c r="L186" s="27" t="str">
        <f t="shared" si="27"/>
        <v/>
      </c>
      <c r="M186" s="27" t="str">
        <f t="shared" si="27"/>
        <v/>
      </c>
      <c r="N186" s="27" t="str">
        <f t="shared" si="27"/>
        <v/>
      </c>
      <c r="O186" s="27" t="str">
        <f t="shared" si="27"/>
        <v/>
      </c>
      <c r="P186" s="27" t="str">
        <f t="shared" si="27"/>
        <v/>
      </c>
      <c r="Q186" s="27" t="str">
        <f t="shared" si="27"/>
        <v/>
      </c>
      <c r="R186" s="27" t="str">
        <f t="shared" si="27"/>
        <v/>
      </c>
      <c r="S186" s="27" t="str">
        <f t="shared" si="27"/>
        <v/>
      </c>
      <c r="T186" s="27" t="str">
        <f t="shared" si="27"/>
        <v/>
      </c>
      <c r="U186" s="27" t="str">
        <f t="shared" si="27"/>
        <v/>
      </c>
      <c r="V186" s="27" t="str">
        <f t="shared" si="27"/>
        <v/>
      </c>
      <c r="W186" s="27" t="str">
        <f t="shared" si="27"/>
        <v/>
      </c>
      <c r="X186" s="27" t="str">
        <f t="shared" si="27"/>
        <v/>
      </c>
      <c r="Y186" s="27" t="str">
        <f t="shared" si="27"/>
        <v/>
      </c>
      <c r="Z186" s="27" t="str">
        <f t="shared" si="26"/>
        <v/>
      </c>
      <c r="AA186" s="27" t="str">
        <f t="shared" si="26"/>
        <v/>
      </c>
      <c r="AB186" s="26" t="str">
        <f ca="1">IF($A186&lt;&gt;"",INDEX([1]DGEDD!K:K,ChronoEBT!$A186),"")</f>
        <v/>
      </c>
    </row>
    <row r="187" spans="1:28" s="28" customFormat="1" ht="44.45" customHeight="1" x14ac:dyDescent="0.2">
      <c r="A187" s="46" t="str">
        <f ca="1">IF(ROW(A178)&lt;=COUNT(EBT!X:X),SMALL(EBT!X:X,ROW(A178)),"")</f>
        <v/>
      </c>
      <c r="B187" s="47" t="str">
        <f t="shared" ca="1" si="21"/>
        <v/>
      </c>
      <c r="C187" s="26" t="str">
        <f ca="1">IF($A187&lt;&gt;"",INDEX(INDIRECT(#REF!&amp;"!C:C"),ChronoEBT!$A187),"")</f>
        <v/>
      </c>
      <c r="D187" s="26" t="str">
        <f ca="1">IF($A187&lt;&gt;"",INDEX(INDIRECT(#REF!&amp;"!g:g"),ChronoEBT!$A187),"")</f>
        <v/>
      </c>
      <c r="E187" s="26" t="str">
        <f ca="1">IF($A187&lt;&gt;"",INDEX(INDIRECT(#REF!&amp;"!j:j"),ChronoEBT!$A187),"")</f>
        <v/>
      </c>
      <c r="F187" s="26" t="e" cm="1">
        <f t="array" aca="1" ref="F187" ca="1">INDEX(EBT!M:M,MATCH(IF($A187&lt;&gt;"",INDEX(EBT!V:V,ChronoEBT!$A187),""),EBT!V:V,0))</f>
        <v>#N/A</v>
      </c>
      <c r="G187" s="26" t="str">
        <f ca="1">IF($A187&lt;&gt;"",INDEX(EBT!L:L,ChronoEBT!$A187),"")</f>
        <v/>
      </c>
      <c r="H187" s="48" t="str" cm="1">
        <f t="array" aca="1" ref="H187" ca="1">IF(AND($A187&lt;&gt;"",ISNUMBER(INDEX(EBT!J:J,ChronoEBT!$A187))),INDEX(EBT!J:J,ChronoEBT!$A187),"")</f>
        <v/>
      </c>
      <c r="I187" s="48" t="str" cm="1">
        <f t="array" aca="1" ref="I187" ca="1">IF(AND($A187&lt;&gt;"",ISNUMBER(INDEX(EBT!K:K,ChronoEBT!$A187))),INDEX(EBT!K:K,ChronoEBT!$A187),"")</f>
        <v/>
      </c>
      <c r="J187" s="27" t="str">
        <f t="shared" si="27"/>
        <v/>
      </c>
      <c r="K187" s="27" t="str">
        <f t="shared" si="27"/>
        <v/>
      </c>
      <c r="L187" s="27" t="str">
        <f t="shared" si="27"/>
        <v/>
      </c>
      <c r="M187" s="27" t="str">
        <f t="shared" si="27"/>
        <v/>
      </c>
      <c r="N187" s="27" t="str">
        <f t="shared" si="27"/>
        <v/>
      </c>
      <c r="O187" s="27" t="str">
        <f t="shared" si="27"/>
        <v/>
      </c>
      <c r="P187" s="27" t="str">
        <f t="shared" si="27"/>
        <v/>
      </c>
      <c r="Q187" s="27" t="str">
        <f t="shared" si="27"/>
        <v/>
      </c>
      <c r="R187" s="27" t="str">
        <f t="shared" si="27"/>
        <v/>
      </c>
      <c r="S187" s="27" t="str">
        <f t="shared" si="27"/>
        <v/>
      </c>
      <c r="T187" s="27" t="str">
        <f t="shared" si="27"/>
        <v/>
      </c>
      <c r="U187" s="27" t="str">
        <f t="shared" si="27"/>
        <v/>
      </c>
      <c r="V187" s="27" t="str">
        <f t="shared" si="27"/>
        <v/>
      </c>
      <c r="W187" s="27" t="str">
        <f t="shared" si="27"/>
        <v/>
      </c>
      <c r="X187" s="27" t="str">
        <f t="shared" si="27"/>
        <v/>
      </c>
      <c r="Y187" s="27" t="str">
        <f t="shared" si="27"/>
        <v/>
      </c>
      <c r="Z187" s="27" t="str">
        <f t="shared" si="26"/>
        <v/>
      </c>
      <c r="AA187" s="27" t="str">
        <f t="shared" si="26"/>
        <v/>
      </c>
      <c r="AB187" s="26" t="str">
        <f ca="1">IF($A187&lt;&gt;"",INDEX([1]DGEDD!K:K,ChronoEBT!$A187),"")</f>
        <v/>
      </c>
    </row>
    <row r="188" spans="1:28" s="28" customFormat="1" ht="44.45" customHeight="1" x14ac:dyDescent="0.2">
      <c r="A188" s="46" t="str">
        <f ca="1">IF(ROW(A179)&lt;=COUNT(EBT!X:X),SMALL(EBT!X:X,ROW(A179)),"")</f>
        <v/>
      </c>
      <c r="B188" s="47" t="str">
        <f t="shared" ca="1" si="21"/>
        <v/>
      </c>
      <c r="C188" s="26" t="str">
        <f ca="1">IF($A188&lt;&gt;"",INDEX(INDIRECT(#REF!&amp;"!C:C"),ChronoEBT!$A188),"")</f>
        <v/>
      </c>
      <c r="D188" s="26" t="str">
        <f ca="1">IF($A188&lt;&gt;"",INDEX(INDIRECT(#REF!&amp;"!g:g"),ChronoEBT!$A188),"")</f>
        <v/>
      </c>
      <c r="E188" s="26" t="str">
        <f ca="1">IF($A188&lt;&gt;"",INDEX(INDIRECT(#REF!&amp;"!j:j"),ChronoEBT!$A188),"")</f>
        <v/>
      </c>
      <c r="F188" s="26" t="e" cm="1">
        <f t="array" aca="1" ref="F188" ca="1">INDEX(EBT!M:M,MATCH(IF($A188&lt;&gt;"",INDEX(EBT!V:V,ChronoEBT!$A188),""),EBT!V:V,0))</f>
        <v>#N/A</v>
      </c>
      <c r="G188" s="26" t="str">
        <f ca="1">IF($A188&lt;&gt;"",INDEX(EBT!L:L,ChronoEBT!$A188),"")</f>
        <v/>
      </c>
      <c r="H188" s="48" t="str" cm="1">
        <f t="array" aca="1" ref="H188" ca="1">IF(AND($A188&lt;&gt;"",ISNUMBER(INDEX(EBT!J:J,ChronoEBT!$A188))),INDEX(EBT!J:J,ChronoEBT!$A188),"")</f>
        <v/>
      </c>
      <c r="I188" s="48" t="str" cm="1">
        <f t="array" aca="1" ref="I188" ca="1">IF(AND($A188&lt;&gt;"",ISNUMBER(INDEX(EBT!K:K,ChronoEBT!$A188))),INDEX(EBT!K:K,ChronoEBT!$A188),"")</f>
        <v/>
      </c>
      <c r="J188" s="27" t="str">
        <f t="shared" si="27"/>
        <v/>
      </c>
      <c r="K188" s="27" t="str">
        <f t="shared" si="27"/>
        <v/>
      </c>
      <c r="L188" s="27" t="str">
        <f t="shared" si="27"/>
        <v/>
      </c>
      <c r="M188" s="27" t="str">
        <f t="shared" si="27"/>
        <v/>
      </c>
      <c r="N188" s="27" t="str">
        <f t="shared" si="27"/>
        <v/>
      </c>
      <c r="O188" s="27" t="str">
        <f t="shared" si="27"/>
        <v/>
      </c>
      <c r="P188" s="27" t="str">
        <f t="shared" si="27"/>
        <v/>
      </c>
      <c r="Q188" s="27" t="str">
        <f t="shared" si="27"/>
        <v/>
      </c>
      <c r="R188" s="27" t="str">
        <f t="shared" si="27"/>
        <v/>
      </c>
      <c r="S188" s="27" t="str">
        <f t="shared" si="27"/>
        <v/>
      </c>
      <c r="T188" s="27" t="str">
        <f t="shared" si="27"/>
        <v/>
      </c>
      <c r="U188" s="27" t="str">
        <f t="shared" si="27"/>
        <v/>
      </c>
      <c r="V188" s="27" t="str">
        <f t="shared" si="27"/>
        <v/>
      </c>
      <c r="W188" s="27" t="str">
        <f t="shared" si="27"/>
        <v/>
      </c>
      <c r="X188" s="27" t="str">
        <f t="shared" si="27"/>
        <v/>
      </c>
      <c r="Y188" s="27" t="str">
        <f t="shared" si="27"/>
        <v/>
      </c>
      <c r="Z188" s="27" t="str">
        <f t="shared" si="26"/>
        <v/>
      </c>
      <c r="AA188" s="27" t="str">
        <f t="shared" si="26"/>
        <v/>
      </c>
      <c r="AB188" s="26" t="str">
        <f ca="1">IF($A188&lt;&gt;"",INDEX([1]DGEDD!K:K,ChronoEBT!$A188),"")</f>
        <v/>
      </c>
    </row>
    <row r="189" spans="1:28" s="28" customFormat="1" ht="44.45" customHeight="1" x14ac:dyDescent="0.2">
      <c r="A189" s="46" t="str">
        <f ca="1">IF(ROW(A180)&lt;=COUNT(EBT!X:X),SMALL(EBT!X:X,ROW(A180)),"")</f>
        <v/>
      </c>
      <c r="B189" s="47" t="str">
        <f t="shared" ca="1" si="21"/>
        <v/>
      </c>
      <c r="C189" s="26" t="str">
        <f ca="1">IF($A189&lt;&gt;"",INDEX(INDIRECT(#REF!&amp;"!C:C"),ChronoEBT!$A189),"")</f>
        <v/>
      </c>
      <c r="D189" s="26" t="str">
        <f ca="1">IF($A189&lt;&gt;"",INDEX(INDIRECT(#REF!&amp;"!g:g"),ChronoEBT!$A189),"")</f>
        <v/>
      </c>
      <c r="E189" s="26" t="str">
        <f ca="1">IF($A189&lt;&gt;"",INDEX(INDIRECT(#REF!&amp;"!j:j"),ChronoEBT!$A189),"")</f>
        <v/>
      </c>
      <c r="F189" s="26" t="e" cm="1">
        <f t="array" aca="1" ref="F189" ca="1">INDEX(EBT!M:M,MATCH(IF($A189&lt;&gt;"",INDEX(EBT!V:V,ChronoEBT!$A189),""),EBT!V:V,0))</f>
        <v>#N/A</v>
      </c>
      <c r="G189" s="26" t="str">
        <f ca="1">IF($A189&lt;&gt;"",INDEX(EBT!L:L,ChronoEBT!$A189),"")</f>
        <v/>
      </c>
      <c r="H189" s="48" t="str" cm="1">
        <f t="array" aca="1" ref="H189" ca="1">IF(AND($A189&lt;&gt;"",ISNUMBER(INDEX(EBT!J:J,ChronoEBT!$A189))),INDEX(EBT!J:J,ChronoEBT!$A189),"")</f>
        <v/>
      </c>
      <c r="I189" s="48" t="str" cm="1">
        <f t="array" aca="1" ref="I189" ca="1">IF(AND($A189&lt;&gt;"",ISNUMBER(INDEX(EBT!K:K,ChronoEBT!$A189))),INDEX(EBT!K:K,ChronoEBT!$A189),"")</f>
        <v/>
      </c>
      <c r="J189" s="27" t="str">
        <f t="shared" si="27"/>
        <v/>
      </c>
      <c r="K189" s="27" t="str">
        <f t="shared" si="27"/>
        <v/>
      </c>
      <c r="L189" s="27" t="str">
        <f t="shared" si="27"/>
        <v/>
      </c>
      <c r="M189" s="27" t="str">
        <f t="shared" si="27"/>
        <v/>
      </c>
      <c r="N189" s="27" t="str">
        <f t="shared" si="27"/>
        <v/>
      </c>
      <c r="O189" s="27" t="str">
        <f t="shared" si="27"/>
        <v/>
      </c>
      <c r="P189" s="27" t="str">
        <f t="shared" si="27"/>
        <v/>
      </c>
      <c r="Q189" s="27" t="str">
        <f t="shared" si="27"/>
        <v/>
      </c>
      <c r="R189" s="27" t="str">
        <f t="shared" si="27"/>
        <v/>
      </c>
      <c r="S189" s="27" t="str">
        <f t="shared" si="27"/>
        <v/>
      </c>
      <c r="T189" s="27" t="str">
        <f t="shared" si="27"/>
        <v/>
      </c>
      <c r="U189" s="27" t="str">
        <f t="shared" si="27"/>
        <v/>
      </c>
      <c r="V189" s="27" t="str">
        <f t="shared" si="27"/>
        <v/>
      </c>
      <c r="W189" s="27" t="str">
        <f t="shared" si="27"/>
        <v/>
      </c>
      <c r="X189" s="27" t="str">
        <f t="shared" si="27"/>
        <v/>
      </c>
      <c r="Y189" s="27" t="str">
        <f t="shared" si="27"/>
        <v/>
      </c>
      <c r="Z189" s="27" t="str">
        <f t="shared" si="26"/>
        <v/>
      </c>
      <c r="AA189" s="27" t="str">
        <f t="shared" si="26"/>
        <v/>
      </c>
      <c r="AB189" s="26" t="str">
        <f ca="1">IF($A189&lt;&gt;"",INDEX([1]DGEDD!K:K,ChronoEBT!$A189),"")</f>
        <v/>
      </c>
    </row>
    <row r="190" spans="1:28" s="28" customFormat="1" ht="44.45" customHeight="1" x14ac:dyDescent="0.2">
      <c r="A190" s="46" t="str">
        <f ca="1">IF(ROW(A181)&lt;=COUNT(EBT!X:X),SMALL(EBT!X:X,ROW(A181)),"")</f>
        <v/>
      </c>
      <c r="B190" s="47" t="str">
        <f t="shared" ca="1" si="21"/>
        <v/>
      </c>
      <c r="C190" s="26" t="str">
        <f ca="1">IF($A190&lt;&gt;"",INDEX(INDIRECT(#REF!&amp;"!C:C"),ChronoEBT!$A190),"")</f>
        <v/>
      </c>
      <c r="D190" s="26" t="str">
        <f ca="1">IF($A190&lt;&gt;"",INDEX(INDIRECT(#REF!&amp;"!g:g"),ChronoEBT!$A190),"")</f>
        <v/>
      </c>
      <c r="E190" s="26" t="str">
        <f ca="1">IF($A190&lt;&gt;"",INDEX(INDIRECT(#REF!&amp;"!j:j"),ChronoEBT!$A190),"")</f>
        <v/>
      </c>
      <c r="F190" s="26" t="e" cm="1">
        <f t="array" aca="1" ref="F190" ca="1">INDEX(EBT!M:M,MATCH(IF($A190&lt;&gt;"",INDEX(EBT!V:V,ChronoEBT!$A190),""),EBT!V:V,0))</f>
        <v>#N/A</v>
      </c>
      <c r="G190" s="26" t="str">
        <f ca="1">IF($A190&lt;&gt;"",INDEX(EBT!L:L,ChronoEBT!$A190),"")</f>
        <v/>
      </c>
      <c r="H190" s="48" t="str" cm="1">
        <f t="array" aca="1" ref="H190" ca="1">IF(AND($A190&lt;&gt;"",ISNUMBER(INDEX(EBT!J:J,ChronoEBT!$A190))),INDEX(EBT!J:J,ChronoEBT!$A190),"")</f>
        <v/>
      </c>
      <c r="I190" s="48" t="str" cm="1">
        <f t="array" aca="1" ref="I190" ca="1">IF(AND($A190&lt;&gt;"",ISNUMBER(INDEX(EBT!K:K,ChronoEBT!$A190))),INDEX(EBT!K:K,ChronoEBT!$A190),"")</f>
        <v/>
      </c>
      <c r="J190" s="27" t="str">
        <f t="shared" si="27"/>
        <v/>
      </c>
      <c r="K190" s="27" t="str">
        <f t="shared" si="27"/>
        <v/>
      </c>
      <c r="L190" s="27" t="str">
        <f t="shared" si="27"/>
        <v/>
      </c>
      <c r="M190" s="27" t="str">
        <f t="shared" si="27"/>
        <v/>
      </c>
      <c r="N190" s="27" t="str">
        <f t="shared" si="27"/>
        <v/>
      </c>
      <c r="O190" s="27" t="str">
        <f t="shared" si="27"/>
        <v/>
      </c>
      <c r="P190" s="27" t="str">
        <f t="shared" si="27"/>
        <v/>
      </c>
      <c r="Q190" s="27" t="str">
        <f t="shared" si="27"/>
        <v/>
      </c>
      <c r="R190" s="27" t="str">
        <f t="shared" si="27"/>
        <v/>
      </c>
      <c r="S190" s="27" t="str">
        <f t="shared" si="27"/>
        <v/>
      </c>
      <c r="T190" s="27" t="str">
        <f t="shared" si="27"/>
        <v/>
      </c>
      <c r="U190" s="27" t="str">
        <f t="shared" si="27"/>
        <v/>
      </c>
      <c r="V190" s="27" t="str">
        <f t="shared" si="27"/>
        <v/>
      </c>
      <c r="W190" s="27" t="str">
        <f t="shared" si="27"/>
        <v/>
      </c>
      <c r="X190" s="27" t="str">
        <f t="shared" si="27"/>
        <v/>
      </c>
      <c r="Y190" s="27" t="str">
        <f t="shared" si="27"/>
        <v/>
      </c>
      <c r="Z190" s="27" t="str">
        <f t="shared" si="26"/>
        <v/>
      </c>
      <c r="AA190" s="27" t="str">
        <f t="shared" si="26"/>
        <v/>
      </c>
      <c r="AB190" s="26" t="str">
        <f ca="1">IF($A190&lt;&gt;"",INDEX([1]DGEDD!K:K,ChronoEBT!$A190),"")</f>
        <v/>
      </c>
    </row>
    <row r="191" spans="1:28" s="28" customFormat="1" ht="44.45" customHeight="1" x14ac:dyDescent="0.2">
      <c r="A191" s="46" t="str">
        <f ca="1">IF(ROW(A182)&lt;=COUNT(EBT!X:X),SMALL(EBT!X:X,ROW(A182)),"")</f>
        <v/>
      </c>
      <c r="B191" s="47" t="str">
        <f t="shared" ca="1" si="21"/>
        <v/>
      </c>
      <c r="C191" s="26" t="str">
        <f ca="1">IF($A191&lt;&gt;"",INDEX(INDIRECT(#REF!&amp;"!C:C"),ChronoEBT!$A191),"")</f>
        <v/>
      </c>
      <c r="D191" s="26" t="str">
        <f ca="1">IF($A191&lt;&gt;"",INDEX(INDIRECT(#REF!&amp;"!g:g"),ChronoEBT!$A191),"")</f>
        <v/>
      </c>
      <c r="E191" s="26" t="str">
        <f ca="1">IF($A191&lt;&gt;"",INDEX(INDIRECT(#REF!&amp;"!j:j"),ChronoEBT!$A191),"")</f>
        <v/>
      </c>
      <c r="F191" s="26" t="e" cm="1">
        <f t="array" aca="1" ref="F191" ca="1">INDEX(EBT!M:M,MATCH(IF($A191&lt;&gt;"",INDEX(EBT!V:V,ChronoEBT!$A191),""),EBT!V:V,0))</f>
        <v>#N/A</v>
      </c>
      <c r="G191" s="26" t="str">
        <f ca="1">IF($A191&lt;&gt;"",INDEX(EBT!L:L,ChronoEBT!$A191),"")</f>
        <v/>
      </c>
      <c r="H191" s="48" t="str" cm="1">
        <f t="array" aca="1" ref="H191" ca="1">IF(AND($A191&lt;&gt;"",ISNUMBER(INDEX(EBT!J:J,ChronoEBT!$A191))),INDEX(EBT!J:J,ChronoEBT!$A191),"")</f>
        <v/>
      </c>
      <c r="I191" s="48" t="str" cm="1">
        <f t="array" aca="1" ref="I191" ca="1">IF(AND($A191&lt;&gt;"",ISNUMBER(INDEX(EBT!K:K,ChronoEBT!$A191))),INDEX(EBT!K:K,ChronoEBT!$A191),"")</f>
        <v/>
      </c>
      <c r="J191" s="27" t="str">
        <f t="shared" si="27"/>
        <v/>
      </c>
      <c r="K191" s="27" t="str">
        <f t="shared" si="27"/>
        <v/>
      </c>
      <c r="L191" s="27" t="str">
        <f t="shared" si="27"/>
        <v/>
      </c>
      <c r="M191" s="27" t="str">
        <f t="shared" si="27"/>
        <v/>
      </c>
      <c r="N191" s="27" t="str">
        <f t="shared" si="27"/>
        <v/>
      </c>
      <c r="O191" s="27" t="str">
        <f t="shared" si="27"/>
        <v/>
      </c>
      <c r="P191" s="27" t="str">
        <f t="shared" si="27"/>
        <v/>
      </c>
      <c r="Q191" s="27" t="str">
        <f t="shared" si="27"/>
        <v/>
      </c>
      <c r="R191" s="27" t="str">
        <f t="shared" si="27"/>
        <v/>
      </c>
      <c r="S191" s="27" t="str">
        <f t="shared" si="27"/>
        <v/>
      </c>
      <c r="T191" s="27" t="str">
        <f t="shared" si="27"/>
        <v/>
      </c>
      <c r="U191" s="27" t="str">
        <f t="shared" si="27"/>
        <v/>
      </c>
      <c r="V191" s="27" t="str">
        <f t="shared" si="27"/>
        <v/>
      </c>
      <c r="W191" s="27" t="str">
        <f t="shared" si="27"/>
        <v/>
      </c>
      <c r="X191" s="27" t="str">
        <f t="shared" si="27"/>
        <v/>
      </c>
      <c r="Y191" s="27" t="str">
        <f t="shared" si="27"/>
        <v/>
      </c>
      <c r="Z191" s="27" t="str">
        <f t="shared" si="26"/>
        <v/>
      </c>
      <c r="AA191" s="27" t="str">
        <f t="shared" si="26"/>
        <v/>
      </c>
      <c r="AB191" s="26" t="str">
        <f ca="1">IF($A191&lt;&gt;"",INDEX([1]DGEDD!K:K,ChronoEBT!$A191),"")</f>
        <v/>
      </c>
    </row>
    <row r="192" spans="1:28" s="28" customFormat="1" ht="44.45" customHeight="1" x14ac:dyDescent="0.2">
      <c r="A192" s="46" t="str">
        <f ca="1">IF(ROW(A183)&lt;=COUNT(EBT!X:X),SMALL(EBT!X:X,ROW(A183)),"")</f>
        <v/>
      </c>
      <c r="B192" s="47" t="str">
        <f t="shared" ca="1" si="21"/>
        <v/>
      </c>
      <c r="C192" s="26" t="str">
        <f ca="1">IF($A192&lt;&gt;"",INDEX(INDIRECT(#REF!&amp;"!C:C"),ChronoEBT!$A192),"")</f>
        <v/>
      </c>
      <c r="D192" s="26" t="str">
        <f ca="1">IF($A192&lt;&gt;"",INDEX(INDIRECT(#REF!&amp;"!g:g"),ChronoEBT!$A192),"")</f>
        <v/>
      </c>
      <c r="E192" s="26" t="str">
        <f ca="1">IF($A192&lt;&gt;"",INDEX(INDIRECT(#REF!&amp;"!j:j"),ChronoEBT!$A192),"")</f>
        <v/>
      </c>
      <c r="F192" s="26" t="e" cm="1">
        <f t="array" aca="1" ref="F192" ca="1">INDEX(EBT!M:M,MATCH(IF($A192&lt;&gt;"",INDEX(EBT!V:V,ChronoEBT!$A192),""),EBT!V:V,0))</f>
        <v>#N/A</v>
      </c>
      <c r="G192" s="26" t="str">
        <f ca="1">IF($A192&lt;&gt;"",INDEX(EBT!L:L,ChronoEBT!$A192),"")</f>
        <v/>
      </c>
      <c r="H192" s="48" t="str" cm="1">
        <f t="array" aca="1" ref="H192" ca="1">IF(AND($A192&lt;&gt;"",ISNUMBER(INDEX(EBT!J:J,ChronoEBT!$A192))),INDEX(EBT!J:J,ChronoEBT!$A192),"")</f>
        <v/>
      </c>
      <c r="I192" s="48" t="str" cm="1">
        <f t="array" aca="1" ref="I192" ca="1">IF(AND($A192&lt;&gt;"",ISNUMBER(INDEX(EBT!K:K,ChronoEBT!$A192))),INDEX(EBT!K:K,ChronoEBT!$A192),"")</f>
        <v/>
      </c>
      <c r="J192" s="27" t="str">
        <f t="shared" si="27"/>
        <v/>
      </c>
      <c r="K192" s="27" t="str">
        <f t="shared" si="27"/>
        <v/>
      </c>
      <c r="L192" s="27" t="str">
        <f t="shared" si="27"/>
        <v/>
      </c>
      <c r="M192" s="27" t="str">
        <f t="shared" si="27"/>
        <v/>
      </c>
      <c r="N192" s="27" t="str">
        <f t="shared" si="27"/>
        <v/>
      </c>
      <c r="O192" s="27" t="str">
        <f t="shared" si="27"/>
        <v/>
      </c>
      <c r="P192" s="27" t="str">
        <f t="shared" si="27"/>
        <v/>
      </c>
      <c r="Q192" s="27" t="str">
        <f t="shared" si="27"/>
        <v/>
      </c>
      <c r="R192" s="27" t="str">
        <f t="shared" si="27"/>
        <v/>
      </c>
      <c r="S192" s="27" t="str">
        <f t="shared" si="27"/>
        <v/>
      </c>
      <c r="T192" s="27" t="str">
        <f t="shared" si="27"/>
        <v/>
      </c>
      <c r="U192" s="27" t="str">
        <f t="shared" si="27"/>
        <v/>
      </c>
      <c r="V192" s="27" t="str">
        <f t="shared" si="27"/>
        <v/>
      </c>
      <c r="W192" s="27" t="str">
        <f t="shared" si="27"/>
        <v/>
      </c>
      <c r="X192" s="27" t="str">
        <f t="shared" si="27"/>
        <v/>
      </c>
      <c r="Y192" s="27" t="str">
        <f t="shared" si="27"/>
        <v/>
      </c>
      <c r="Z192" s="27" t="str">
        <f t="shared" si="26"/>
        <v/>
      </c>
      <c r="AA192" s="27" t="str">
        <f t="shared" si="26"/>
        <v/>
      </c>
      <c r="AB192" s="26" t="str">
        <f ca="1">IF($A192&lt;&gt;"",INDEX([1]DGEDD!K:K,ChronoEBT!$A192),"")</f>
        <v/>
      </c>
    </row>
    <row r="193" spans="1:28" s="28" customFormat="1" ht="44.45" customHeight="1" x14ac:dyDescent="0.2">
      <c r="A193" s="46" t="str">
        <f ca="1">IF(ROW(A184)&lt;=COUNT(EBT!X:X),SMALL(EBT!X:X,ROW(A184)),"")</f>
        <v/>
      </c>
      <c r="B193" s="47" t="str">
        <f t="shared" ca="1" si="21"/>
        <v/>
      </c>
      <c r="C193" s="26" t="str">
        <f ca="1">IF($A193&lt;&gt;"",INDEX(INDIRECT(#REF!&amp;"!C:C"),ChronoEBT!$A193),"")</f>
        <v/>
      </c>
      <c r="D193" s="26" t="str">
        <f ca="1">IF($A193&lt;&gt;"",INDEX(INDIRECT(#REF!&amp;"!g:g"),ChronoEBT!$A193),"")</f>
        <v/>
      </c>
      <c r="E193" s="26" t="str">
        <f ca="1">IF($A193&lt;&gt;"",INDEX(INDIRECT(#REF!&amp;"!j:j"),ChronoEBT!$A193),"")</f>
        <v/>
      </c>
      <c r="F193" s="26" t="e" cm="1">
        <f t="array" aca="1" ref="F193" ca="1">INDEX(EBT!M:M,MATCH(IF($A193&lt;&gt;"",INDEX(EBT!V:V,ChronoEBT!$A193),""),EBT!V:V,0))</f>
        <v>#N/A</v>
      </c>
      <c r="G193" s="26" t="str">
        <f ca="1">IF($A193&lt;&gt;"",INDEX(EBT!L:L,ChronoEBT!$A193),"")</f>
        <v/>
      </c>
      <c r="H193" s="48" t="str" cm="1">
        <f t="array" aca="1" ref="H193" ca="1">IF(AND($A193&lt;&gt;"",ISNUMBER(INDEX(EBT!J:J,ChronoEBT!$A193))),INDEX(EBT!J:J,ChronoEBT!$A193),"")</f>
        <v/>
      </c>
      <c r="I193" s="48" t="str" cm="1">
        <f t="array" aca="1" ref="I193" ca="1">IF(AND($A193&lt;&gt;"",ISNUMBER(INDEX(EBT!K:K,ChronoEBT!$A193))),INDEX(EBT!K:K,ChronoEBT!$A193),"")</f>
        <v/>
      </c>
      <c r="J193" s="27" t="str">
        <f t="shared" si="27"/>
        <v/>
      </c>
      <c r="K193" s="27" t="str">
        <f t="shared" si="27"/>
        <v/>
      </c>
      <c r="L193" s="27" t="str">
        <f t="shared" si="27"/>
        <v/>
      </c>
      <c r="M193" s="27" t="str">
        <f t="shared" si="27"/>
        <v/>
      </c>
      <c r="N193" s="27" t="str">
        <f t="shared" si="27"/>
        <v/>
      </c>
      <c r="O193" s="27" t="str">
        <f t="shared" si="27"/>
        <v/>
      </c>
      <c r="P193" s="27" t="str">
        <f t="shared" si="27"/>
        <v/>
      </c>
      <c r="Q193" s="27" t="str">
        <f t="shared" si="27"/>
        <v/>
      </c>
      <c r="R193" s="27" t="str">
        <f t="shared" si="27"/>
        <v/>
      </c>
      <c r="S193" s="27" t="str">
        <f t="shared" si="27"/>
        <v/>
      </c>
      <c r="T193" s="27" t="str">
        <f t="shared" si="27"/>
        <v/>
      </c>
      <c r="U193" s="27" t="str">
        <f t="shared" si="27"/>
        <v/>
      </c>
      <c r="V193" s="27" t="str">
        <f t="shared" si="27"/>
        <v/>
      </c>
      <c r="W193" s="27" t="str">
        <f t="shared" si="27"/>
        <v/>
      </c>
      <c r="X193" s="27" t="str">
        <f t="shared" si="27"/>
        <v/>
      </c>
      <c r="Y193" s="27" t="str">
        <f t="shared" si="27"/>
        <v/>
      </c>
      <c r="Z193" s="27" t="str">
        <f t="shared" si="26"/>
        <v/>
      </c>
      <c r="AA193" s="27" t="str">
        <f t="shared" si="26"/>
        <v/>
      </c>
      <c r="AB193" s="26" t="str">
        <f ca="1">IF($A193&lt;&gt;"",INDEX([1]DGEDD!K:K,ChronoEBT!$A193),"")</f>
        <v/>
      </c>
    </row>
    <row r="194" spans="1:28" s="28" customFormat="1" ht="44.45" customHeight="1" x14ac:dyDescent="0.2">
      <c r="A194" s="46" t="str">
        <f ca="1">IF(ROW(A185)&lt;=COUNT(EBT!X:X),SMALL(EBT!X:X,ROW(A185)),"")</f>
        <v/>
      </c>
      <c r="B194" s="47" t="str">
        <f t="shared" ca="1" si="21"/>
        <v/>
      </c>
      <c r="C194" s="26" t="str">
        <f ca="1">IF($A194&lt;&gt;"",INDEX(INDIRECT(#REF!&amp;"!C:C"),ChronoEBT!$A194),"")</f>
        <v/>
      </c>
      <c r="D194" s="26" t="str">
        <f ca="1">IF($A194&lt;&gt;"",INDEX(INDIRECT(#REF!&amp;"!g:g"),ChronoEBT!$A194),"")</f>
        <v/>
      </c>
      <c r="E194" s="26" t="str">
        <f ca="1">IF($A194&lt;&gt;"",INDEX(INDIRECT(#REF!&amp;"!j:j"),ChronoEBT!$A194),"")</f>
        <v/>
      </c>
      <c r="F194" s="26" t="e" cm="1">
        <f t="array" aca="1" ref="F194" ca="1">INDEX(EBT!M:M,MATCH(IF($A194&lt;&gt;"",INDEX(EBT!V:V,ChronoEBT!$A194),""),EBT!V:V,0))</f>
        <v>#N/A</v>
      </c>
      <c r="G194" s="26" t="str">
        <f ca="1">IF($A194&lt;&gt;"",INDEX(EBT!L:L,ChronoEBT!$A194),"")</f>
        <v/>
      </c>
      <c r="H194" s="48" t="str" cm="1">
        <f t="array" aca="1" ref="H194" ca="1">IF(AND($A194&lt;&gt;"",ISNUMBER(INDEX(EBT!J:J,ChronoEBT!$A194))),INDEX(EBT!J:J,ChronoEBT!$A194),"")</f>
        <v/>
      </c>
      <c r="I194" s="48" t="str" cm="1">
        <f t="array" aca="1" ref="I194" ca="1">IF(AND($A194&lt;&gt;"",ISNUMBER(INDEX(EBT!K:K,ChronoEBT!$A194))),INDEX(EBT!K:K,ChronoEBT!$A194),"")</f>
        <v/>
      </c>
      <c r="J194" s="27" t="str">
        <f t="shared" si="27"/>
        <v/>
      </c>
      <c r="K194" s="27" t="str">
        <f t="shared" si="27"/>
        <v/>
      </c>
      <c r="L194" s="27" t="str">
        <f t="shared" si="27"/>
        <v/>
      </c>
      <c r="M194" s="27" t="str">
        <f t="shared" si="27"/>
        <v/>
      </c>
      <c r="N194" s="27" t="str">
        <f t="shared" si="27"/>
        <v/>
      </c>
      <c r="O194" s="27" t="str">
        <f t="shared" si="27"/>
        <v/>
      </c>
      <c r="P194" s="27" t="str">
        <f t="shared" si="27"/>
        <v/>
      </c>
      <c r="Q194" s="27" t="str">
        <f t="shared" si="27"/>
        <v/>
      </c>
      <c r="R194" s="27" t="str">
        <f t="shared" si="27"/>
        <v/>
      </c>
      <c r="S194" s="27" t="str">
        <f t="shared" si="27"/>
        <v/>
      </c>
      <c r="T194" s="27" t="str">
        <f t="shared" si="27"/>
        <v/>
      </c>
      <c r="U194" s="27" t="str">
        <f t="shared" si="27"/>
        <v/>
      </c>
      <c r="V194" s="27" t="str">
        <f t="shared" si="27"/>
        <v/>
      </c>
      <c r="W194" s="27" t="str">
        <f t="shared" si="27"/>
        <v/>
      </c>
      <c r="X194" s="27" t="str">
        <f t="shared" si="27"/>
        <v/>
      </c>
      <c r="Y194" s="27" t="str">
        <f t="shared" si="27"/>
        <v/>
      </c>
      <c r="Z194" s="27" t="str">
        <f t="shared" si="26"/>
        <v/>
      </c>
      <c r="AA194" s="27" t="str">
        <f t="shared" si="26"/>
        <v/>
      </c>
      <c r="AB194" s="26" t="str">
        <f ca="1">IF($A194&lt;&gt;"",INDEX([1]DGEDD!K:K,ChronoEBT!$A194),"")</f>
        <v/>
      </c>
    </row>
    <row r="195" spans="1:28" s="28" customFormat="1" ht="44.45" customHeight="1" x14ac:dyDescent="0.2">
      <c r="A195" s="46" t="str">
        <f ca="1">IF(ROW(A186)&lt;=COUNT(EBT!X:X),SMALL(EBT!X:X,ROW(A186)),"")</f>
        <v/>
      </c>
      <c r="B195" s="47" t="str">
        <f t="shared" ca="1" si="21"/>
        <v/>
      </c>
      <c r="C195" s="26" t="str">
        <f ca="1">IF($A195&lt;&gt;"",INDEX(INDIRECT(#REF!&amp;"!C:C"),ChronoEBT!$A195),"")</f>
        <v/>
      </c>
      <c r="D195" s="26" t="str">
        <f ca="1">IF($A195&lt;&gt;"",INDEX(INDIRECT(#REF!&amp;"!g:g"),ChronoEBT!$A195),"")</f>
        <v/>
      </c>
      <c r="E195" s="26" t="str">
        <f ca="1">IF($A195&lt;&gt;"",INDEX(INDIRECT(#REF!&amp;"!j:j"),ChronoEBT!$A195),"")</f>
        <v/>
      </c>
      <c r="F195" s="26" t="e" cm="1">
        <f t="array" aca="1" ref="F195" ca="1">INDEX(EBT!M:M,MATCH(IF($A195&lt;&gt;"",INDEX(EBT!V:V,ChronoEBT!$A195),""),EBT!V:V,0))</f>
        <v>#N/A</v>
      </c>
      <c r="G195" s="26" t="str">
        <f ca="1">IF($A195&lt;&gt;"",INDEX(EBT!L:L,ChronoEBT!$A195),"")</f>
        <v/>
      </c>
      <c r="H195" s="48" t="str" cm="1">
        <f t="array" aca="1" ref="H195" ca="1">IF(AND($A195&lt;&gt;"",ISNUMBER(INDEX(EBT!J:J,ChronoEBT!$A195))),INDEX(EBT!J:J,ChronoEBT!$A195),"")</f>
        <v/>
      </c>
      <c r="I195" s="48" t="str" cm="1">
        <f t="array" aca="1" ref="I195" ca="1">IF(AND($A195&lt;&gt;"",ISNUMBER(INDEX(EBT!K:K,ChronoEBT!$A195))),INDEX(EBT!K:K,ChronoEBT!$A195),"")</f>
        <v/>
      </c>
      <c r="J195" s="27" t="str">
        <f t="shared" si="27"/>
        <v/>
      </c>
      <c r="K195" s="27" t="str">
        <f t="shared" si="27"/>
        <v/>
      </c>
      <c r="L195" s="27" t="str">
        <f t="shared" si="27"/>
        <v/>
      </c>
      <c r="M195" s="27" t="str">
        <f t="shared" si="27"/>
        <v/>
      </c>
      <c r="N195" s="27" t="str">
        <f t="shared" si="27"/>
        <v/>
      </c>
      <c r="O195" s="27" t="str">
        <f t="shared" si="27"/>
        <v/>
      </c>
      <c r="P195" s="27" t="str">
        <f t="shared" si="27"/>
        <v/>
      </c>
      <c r="Q195" s="27" t="str">
        <f t="shared" si="27"/>
        <v/>
      </c>
      <c r="R195" s="27" t="str">
        <f t="shared" si="27"/>
        <v/>
      </c>
      <c r="S195" s="27" t="str">
        <f t="shared" si="27"/>
        <v/>
      </c>
      <c r="T195" s="27" t="str">
        <f t="shared" si="27"/>
        <v/>
      </c>
      <c r="U195" s="27" t="str">
        <f t="shared" si="27"/>
        <v/>
      </c>
      <c r="V195" s="27" t="str">
        <f t="shared" si="27"/>
        <v/>
      </c>
      <c r="W195" s="27" t="str">
        <f t="shared" si="27"/>
        <v/>
      </c>
      <c r="X195" s="27" t="str">
        <f t="shared" si="27"/>
        <v/>
      </c>
      <c r="Y195" s="27" t="str">
        <f t="shared" si="27"/>
        <v/>
      </c>
      <c r="Z195" s="27" t="str">
        <f t="shared" si="26"/>
        <v/>
      </c>
      <c r="AA195" s="27" t="str">
        <f t="shared" si="26"/>
        <v/>
      </c>
      <c r="AB195" s="26" t="str">
        <f ca="1">IF($A195&lt;&gt;"",INDEX([1]DGEDD!K:K,ChronoEBT!$A195),"")</f>
        <v/>
      </c>
    </row>
    <row r="196" spans="1:28" s="28" customFormat="1" ht="44.45" customHeight="1" x14ac:dyDescent="0.2">
      <c r="A196" s="46" t="str">
        <f ca="1">IF(ROW(A187)&lt;=COUNT(EBT!X:X),SMALL(EBT!X:X,ROW(A187)),"")</f>
        <v/>
      </c>
      <c r="B196" s="47" t="str">
        <f t="shared" ca="1" si="21"/>
        <v/>
      </c>
      <c r="C196" s="26" t="str">
        <f ca="1">IF($A196&lt;&gt;"",INDEX(INDIRECT(#REF!&amp;"!C:C"),ChronoEBT!$A196),"")</f>
        <v/>
      </c>
      <c r="D196" s="26" t="str">
        <f ca="1">IF($A196&lt;&gt;"",INDEX(INDIRECT(#REF!&amp;"!g:g"),ChronoEBT!$A196),"")</f>
        <v/>
      </c>
      <c r="E196" s="26" t="str">
        <f ca="1">IF($A196&lt;&gt;"",INDEX(INDIRECT(#REF!&amp;"!j:j"),ChronoEBT!$A196),"")</f>
        <v/>
      </c>
      <c r="F196" s="26" t="e" cm="1">
        <f t="array" aca="1" ref="F196" ca="1">INDEX(EBT!M:M,MATCH(IF($A196&lt;&gt;"",INDEX(EBT!V:V,ChronoEBT!$A196),""),EBT!V:V,0))</f>
        <v>#N/A</v>
      </c>
      <c r="G196" s="26" t="str">
        <f ca="1">IF($A196&lt;&gt;"",INDEX(EBT!L:L,ChronoEBT!$A196),"")</f>
        <v/>
      </c>
      <c r="H196" s="48" t="str" cm="1">
        <f t="array" aca="1" ref="H196" ca="1">IF(AND($A196&lt;&gt;"",ISNUMBER(INDEX(EBT!J:J,ChronoEBT!$A196))),INDEX(EBT!J:J,ChronoEBT!$A196),"")</f>
        <v/>
      </c>
      <c r="I196" s="48" t="str" cm="1">
        <f t="array" aca="1" ref="I196" ca="1">IF(AND($A196&lt;&gt;"",ISNUMBER(INDEX(EBT!K:K,ChronoEBT!$A196))),INDEX(EBT!K:K,ChronoEBT!$A196),"")</f>
        <v/>
      </c>
      <c r="J196" s="27" t="str">
        <f t="shared" si="27"/>
        <v/>
      </c>
      <c r="K196" s="27" t="str">
        <f t="shared" si="27"/>
        <v/>
      </c>
      <c r="L196" s="27" t="str">
        <f t="shared" si="27"/>
        <v/>
      </c>
      <c r="M196" s="27" t="str">
        <f t="shared" si="27"/>
        <v/>
      </c>
      <c r="N196" s="27" t="str">
        <f t="shared" si="27"/>
        <v/>
      </c>
      <c r="O196" s="27" t="str">
        <f t="shared" si="27"/>
        <v/>
      </c>
      <c r="P196" s="27" t="str">
        <f t="shared" si="27"/>
        <v/>
      </c>
      <c r="Q196" s="27" t="str">
        <f t="shared" si="27"/>
        <v/>
      </c>
      <c r="R196" s="27" t="str">
        <f t="shared" si="27"/>
        <v/>
      </c>
      <c r="S196" s="27" t="str">
        <f t="shared" si="27"/>
        <v/>
      </c>
      <c r="T196" s="27" t="str">
        <f t="shared" si="27"/>
        <v/>
      </c>
      <c r="U196" s="27" t="str">
        <f t="shared" si="27"/>
        <v/>
      </c>
      <c r="V196" s="27" t="str">
        <f t="shared" si="27"/>
        <v/>
      </c>
      <c r="W196" s="27" t="str">
        <f t="shared" si="27"/>
        <v/>
      </c>
      <c r="X196" s="27" t="str">
        <f t="shared" si="27"/>
        <v/>
      </c>
      <c r="Y196" s="27" t="str">
        <f t="shared" si="27"/>
        <v/>
      </c>
      <c r="Z196" s="27" t="str">
        <f t="shared" si="26"/>
        <v/>
      </c>
      <c r="AA196" s="27" t="str">
        <f t="shared" si="26"/>
        <v/>
      </c>
      <c r="AB196" s="26" t="str">
        <f ca="1">IF($A196&lt;&gt;"",INDEX([1]DGEDD!K:K,ChronoEBT!$A196),"")</f>
        <v/>
      </c>
    </row>
    <row r="197" spans="1:28" s="28" customFormat="1" ht="44.45" customHeight="1" x14ac:dyDescent="0.2">
      <c r="A197" s="46" t="str">
        <f ca="1">IF(ROW(A188)&lt;=COUNT(EBT!X:X),SMALL(EBT!X:X,ROW(A188)),"")</f>
        <v/>
      </c>
      <c r="B197" s="47" t="str">
        <f t="shared" ca="1" si="21"/>
        <v/>
      </c>
      <c r="C197" s="26" t="str">
        <f ca="1">IF($A197&lt;&gt;"",INDEX(INDIRECT(#REF!&amp;"!C:C"),ChronoEBT!$A197),"")</f>
        <v/>
      </c>
      <c r="D197" s="26" t="str">
        <f ca="1">IF($A197&lt;&gt;"",INDEX(INDIRECT(#REF!&amp;"!g:g"),ChronoEBT!$A197),"")</f>
        <v/>
      </c>
      <c r="E197" s="26" t="str">
        <f ca="1">IF($A197&lt;&gt;"",INDEX(INDIRECT(#REF!&amp;"!j:j"),ChronoEBT!$A197),"")</f>
        <v/>
      </c>
      <c r="F197" s="26" t="e" cm="1">
        <f t="array" aca="1" ref="F197" ca="1">INDEX(EBT!M:M,MATCH(IF($A197&lt;&gt;"",INDEX(EBT!V:V,ChronoEBT!$A197),""),EBT!V:V,0))</f>
        <v>#N/A</v>
      </c>
      <c r="G197" s="26" t="str">
        <f ca="1">IF($A197&lt;&gt;"",INDEX(EBT!L:L,ChronoEBT!$A197),"")</f>
        <v/>
      </c>
      <c r="H197" s="48" t="str" cm="1">
        <f t="array" aca="1" ref="H197" ca="1">IF(AND($A197&lt;&gt;"",ISNUMBER(INDEX(EBT!J:J,ChronoEBT!$A197))),INDEX(EBT!J:J,ChronoEBT!$A197),"")</f>
        <v/>
      </c>
      <c r="I197" s="48" t="str" cm="1">
        <f t="array" aca="1" ref="I197" ca="1">IF(AND($A197&lt;&gt;"",ISNUMBER(INDEX(EBT!K:K,ChronoEBT!$A197))),INDEX(EBT!K:K,ChronoEBT!$A197),"")</f>
        <v/>
      </c>
      <c r="J197" s="27" t="str">
        <f t="shared" si="27"/>
        <v/>
      </c>
      <c r="K197" s="27" t="str">
        <f t="shared" si="27"/>
        <v/>
      </c>
      <c r="L197" s="27" t="str">
        <f t="shared" si="27"/>
        <v/>
      </c>
      <c r="M197" s="27" t="str">
        <f t="shared" si="27"/>
        <v/>
      </c>
      <c r="N197" s="27" t="str">
        <f t="shared" si="27"/>
        <v/>
      </c>
      <c r="O197" s="27" t="str">
        <f t="shared" si="27"/>
        <v/>
      </c>
      <c r="P197" s="27" t="str">
        <f t="shared" si="27"/>
        <v/>
      </c>
      <c r="Q197" s="27" t="str">
        <f t="shared" si="27"/>
        <v/>
      </c>
      <c r="R197" s="27" t="str">
        <f t="shared" si="27"/>
        <v/>
      </c>
      <c r="S197" s="27" t="str">
        <f t="shared" si="27"/>
        <v/>
      </c>
      <c r="T197" s="27" t="str">
        <f t="shared" si="27"/>
        <v/>
      </c>
      <c r="U197" s="27" t="str">
        <f t="shared" si="27"/>
        <v/>
      </c>
      <c r="V197" s="27" t="str">
        <f t="shared" si="27"/>
        <v/>
      </c>
      <c r="W197" s="27" t="str">
        <f t="shared" si="27"/>
        <v/>
      </c>
      <c r="X197" s="27" t="str">
        <f t="shared" si="27"/>
        <v/>
      </c>
      <c r="Y197" s="27" t="str">
        <f t="shared" si="27"/>
        <v/>
      </c>
      <c r="Z197" s="27" t="str">
        <f t="shared" si="26"/>
        <v/>
      </c>
      <c r="AA197" s="27" t="str">
        <f t="shared" si="26"/>
        <v/>
      </c>
      <c r="AB197" s="26" t="str">
        <f ca="1">IF($A197&lt;&gt;"",INDEX([1]DGEDD!K:K,ChronoEBT!$A197),"")</f>
        <v/>
      </c>
    </row>
    <row r="198" spans="1:28" s="28" customFormat="1" ht="44.45" customHeight="1" x14ac:dyDescent="0.2">
      <c r="A198" s="46" t="str">
        <f ca="1">IF(ROW(A189)&lt;=COUNT(EBT!X:X),SMALL(EBT!X:X,ROW(A189)),"")</f>
        <v/>
      </c>
      <c r="B198" s="47" t="str">
        <f t="shared" ca="1" si="21"/>
        <v/>
      </c>
      <c r="C198" s="26" t="str">
        <f ca="1">IF($A198&lt;&gt;"",INDEX(INDIRECT(#REF!&amp;"!C:C"),ChronoEBT!$A198),"")</f>
        <v/>
      </c>
      <c r="D198" s="26" t="str">
        <f ca="1">IF($A198&lt;&gt;"",INDEX(INDIRECT(#REF!&amp;"!g:g"),ChronoEBT!$A198),"")</f>
        <v/>
      </c>
      <c r="E198" s="26" t="str">
        <f ca="1">IF($A198&lt;&gt;"",INDEX(INDIRECT(#REF!&amp;"!j:j"),ChronoEBT!$A198),"")</f>
        <v/>
      </c>
      <c r="F198" s="26" t="e" cm="1">
        <f t="array" aca="1" ref="F198" ca="1">INDEX(EBT!M:M,MATCH(IF($A198&lt;&gt;"",INDEX(EBT!V:V,ChronoEBT!$A198),""),EBT!V:V,0))</f>
        <v>#N/A</v>
      </c>
      <c r="G198" s="26" t="str">
        <f ca="1">IF($A198&lt;&gt;"",INDEX(EBT!L:L,ChronoEBT!$A198),"")</f>
        <v/>
      </c>
      <c r="H198" s="48" t="str" cm="1">
        <f t="array" aca="1" ref="H198" ca="1">IF(AND($A198&lt;&gt;"",ISNUMBER(INDEX(EBT!J:J,ChronoEBT!$A198))),INDEX(EBT!J:J,ChronoEBT!$A198),"")</f>
        <v/>
      </c>
      <c r="I198" s="48" t="str" cm="1">
        <f t="array" aca="1" ref="I198" ca="1">IF(AND($A198&lt;&gt;"",ISNUMBER(INDEX(EBT!K:K,ChronoEBT!$A198))),INDEX(EBT!K:K,ChronoEBT!$A198),"")</f>
        <v/>
      </c>
      <c r="J198" s="27" t="str">
        <f t="shared" si="27"/>
        <v/>
      </c>
      <c r="K198" s="27" t="str">
        <f t="shared" si="27"/>
        <v/>
      </c>
      <c r="L198" s="27" t="str">
        <f t="shared" si="27"/>
        <v/>
      </c>
      <c r="M198" s="27" t="str">
        <f t="shared" si="27"/>
        <v/>
      </c>
      <c r="N198" s="27" t="str">
        <f t="shared" si="27"/>
        <v/>
      </c>
      <c r="O198" s="27" t="str">
        <f t="shared" si="27"/>
        <v/>
      </c>
      <c r="P198" s="27" t="str">
        <f t="shared" si="27"/>
        <v/>
      </c>
      <c r="Q198" s="27" t="str">
        <f t="shared" si="27"/>
        <v/>
      </c>
      <c r="R198" s="27" t="str">
        <f t="shared" si="27"/>
        <v/>
      </c>
      <c r="S198" s="27" t="str">
        <f t="shared" si="27"/>
        <v/>
      </c>
      <c r="T198" s="27" t="str">
        <f t="shared" si="27"/>
        <v/>
      </c>
      <c r="U198" s="27" t="str">
        <f t="shared" si="27"/>
        <v/>
      </c>
      <c r="V198" s="27" t="str">
        <f t="shared" si="27"/>
        <v/>
      </c>
      <c r="W198" s="27" t="str">
        <f t="shared" si="27"/>
        <v/>
      </c>
      <c r="X198" s="27" t="str">
        <f t="shared" si="27"/>
        <v/>
      </c>
      <c r="Y198" s="27" t="str">
        <f t="shared" ref="Y198:AA211" si="28">IF(ISERR(VALUE(TEXT(Y$8&amp;"/"&amp;Y$6&amp;"/"&amp;Y$5,"dd/mm/yyyy")))&lt;&gt;TRUE,IF(AND($A198&lt;&gt;"",VALUE(TEXT(Y$8&amp;"/"&amp;Y$6&amp;"/"&amp;Y$5,"dd/mm/yyyy"))&gt;=$H198,VALUE(TEXT(Y$8&amp;"/"&amp;Y$6&amp;"/"&amp;Y$5,"dd/mm/yyyy"))&lt;=$I198),"a",""),"")</f>
        <v/>
      </c>
      <c r="Z198" s="27" t="str">
        <f t="shared" si="28"/>
        <v/>
      </c>
      <c r="AA198" s="27" t="str">
        <f t="shared" si="28"/>
        <v/>
      </c>
      <c r="AB198" s="26" t="str">
        <f ca="1">IF($A198&lt;&gt;"",INDEX([1]DGEDD!K:K,ChronoEBT!$A198),"")</f>
        <v/>
      </c>
    </row>
    <row r="199" spans="1:28" s="28" customFormat="1" ht="44.45" customHeight="1" x14ac:dyDescent="0.2">
      <c r="A199" s="46" t="str">
        <f ca="1">IF(ROW(A190)&lt;=COUNT(EBT!X:X),SMALL(EBT!X:X,ROW(A190)),"")</f>
        <v/>
      </c>
      <c r="B199" s="47" t="str">
        <f t="shared" ca="1" si="21"/>
        <v/>
      </c>
      <c r="C199" s="26" t="str">
        <f ca="1">IF($A199&lt;&gt;"",INDEX(INDIRECT(#REF!&amp;"!C:C"),ChronoEBT!$A199),"")</f>
        <v/>
      </c>
      <c r="D199" s="26" t="str">
        <f ca="1">IF($A199&lt;&gt;"",INDEX(INDIRECT(#REF!&amp;"!g:g"),ChronoEBT!$A199),"")</f>
        <v/>
      </c>
      <c r="E199" s="26" t="str">
        <f ca="1">IF($A199&lt;&gt;"",INDEX(INDIRECT(#REF!&amp;"!j:j"),ChronoEBT!$A199),"")</f>
        <v/>
      </c>
      <c r="F199" s="26" t="e" cm="1">
        <f t="array" aca="1" ref="F199" ca="1">INDEX(EBT!M:M,MATCH(IF($A199&lt;&gt;"",INDEX(EBT!V:V,ChronoEBT!$A199),""),EBT!V:V,0))</f>
        <v>#N/A</v>
      </c>
      <c r="G199" s="26" t="str">
        <f ca="1">IF($A199&lt;&gt;"",INDEX(EBT!L:L,ChronoEBT!$A199),"")</f>
        <v/>
      </c>
      <c r="H199" s="48" t="str" cm="1">
        <f t="array" aca="1" ref="H199" ca="1">IF(AND($A199&lt;&gt;"",ISNUMBER(INDEX(EBT!J:J,ChronoEBT!$A199))),INDEX(EBT!J:J,ChronoEBT!$A199),"")</f>
        <v/>
      </c>
      <c r="I199" s="48" t="str" cm="1">
        <f t="array" aca="1" ref="I199" ca="1">IF(AND($A199&lt;&gt;"",ISNUMBER(INDEX(EBT!K:K,ChronoEBT!$A199))),INDEX(EBT!K:K,ChronoEBT!$A199),"")</f>
        <v/>
      </c>
      <c r="J199" s="27" t="str">
        <f t="shared" ref="J199:Y211" si="29">IF(ISERR(VALUE(TEXT(J$8&amp;"/"&amp;J$6&amp;"/"&amp;J$5,"dd/mm/yyyy")))&lt;&gt;TRUE,IF(AND($A199&lt;&gt;"",VALUE(TEXT(J$8&amp;"/"&amp;J$6&amp;"/"&amp;J$5,"dd/mm/yyyy"))&gt;=$H199,VALUE(TEXT(J$8&amp;"/"&amp;J$6&amp;"/"&amp;J$5,"dd/mm/yyyy"))&lt;=$I199),"a",""),"")</f>
        <v/>
      </c>
      <c r="K199" s="27" t="str">
        <f t="shared" si="29"/>
        <v/>
      </c>
      <c r="L199" s="27" t="str">
        <f t="shared" si="29"/>
        <v/>
      </c>
      <c r="M199" s="27" t="str">
        <f t="shared" si="29"/>
        <v/>
      </c>
      <c r="N199" s="27" t="str">
        <f t="shared" si="29"/>
        <v/>
      </c>
      <c r="O199" s="27" t="str">
        <f t="shared" si="29"/>
        <v/>
      </c>
      <c r="P199" s="27" t="str">
        <f t="shared" si="29"/>
        <v/>
      </c>
      <c r="Q199" s="27" t="str">
        <f t="shared" si="29"/>
        <v/>
      </c>
      <c r="R199" s="27" t="str">
        <f t="shared" si="29"/>
        <v/>
      </c>
      <c r="S199" s="27" t="str">
        <f t="shared" si="29"/>
        <v/>
      </c>
      <c r="T199" s="27" t="str">
        <f t="shared" si="29"/>
        <v/>
      </c>
      <c r="U199" s="27" t="str">
        <f t="shared" si="29"/>
        <v/>
      </c>
      <c r="V199" s="27" t="str">
        <f t="shared" si="29"/>
        <v/>
      </c>
      <c r="W199" s="27" t="str">
        <f t="shared" si="29"/>
        <v/>
      </c>
      <c r="X199" s="27" t="str">
        <f t="shared" si="29"/>
        <v/>
      </c>
      <c r="Y199" s="27" t="str">
        <f t="shared" si="29"/>
        <v/>
      </c>
      <c r="Z199" s="27" t="str">
        <f t="shared" si="28"/>
        <v/>
      </c>
      <c r="AA199" s="27" t="str">
        <f t="shared" si="28"/>
        <v/>
      </c>
      <c r="AB199" s="26" t="str">
        <f ca="1">IF($A199&lt;&gt;"",INDEX([1]DGEDD!K:K,ChronoEBT!$A199),"")</f>
        <v/>
      </c>
    </row>
    <row r="200" spans="1:28" s="28" customFormat="1" ht="44.45" customHeight="1" x14ac:dyDescent="0.2">
      <c r="A200" s="46" t="str">
        <f ca="1">IF(ROW(A191)&lt;=COUNT(EBT!X:X),SMALL(EBT!X:X,ROW(A191)),"")</f>
        <v/>
      </c>
      <c r="B200" s="47" t="str">
        <f t="shared" ca="1" si="21"/>
        <v/>
      </c>
      <c r="C200" s="26" t="str">
        <f ca="1">IF($A200&lt;&gt;"",INDEX(INDIRECT(#REF!&amp;"!C:C"),ChronoEBT!$A200),"")</f>
        <v/>
      </c>
      <c r="D200" s="26" t="str">
        <f ca="1">IF($A200&lt;&gt;"",INDEX(INDIRECT(#REF!&amp;"!g:g"),ChronoEBT!$A200),"")</f>
        <v/>
      </c>
      <c r="E200" s="26" t="str">
        <f ca="1">IF($A200&lt;&gt;"",INDEX(INDIRECT(#REF!&amp;"!j:j"),ChronoEBT!$A200),"")</f>
        <v/>
      </c>
      <c r="F200" s="26" t="e" cm="1">
        <f t="array" aca="1" ref="F200" ca="1">INDEX(EBT!M:M,MATCH(IF($A200&lt;&gt;"",INDEX(EBT!V:V,ChronoEBT!$A200),""),EBT!V:V,0))</f>
        <v>#N/A</v>
      </c>
      <c r="G200" s="26" t="str">
        <f ca="1">IF($A200&lt;&gt;"",INDEX(EBT!L:L,ChronoEBT!$A200),"")</f>
        <v/>
      </c>
      <c r="H200" s="48" t="str" cm="1">
        <f t="array" aca="1" ref="H200" ca="1">IF(AND($A200&lt;&gt;"",ISNUMBER(INDEX(EBT!J:J,ChronoEBT!$A200))),INDEX(EBT!J:J,ChronoEBT!$A200),"")</f>
        <v/>
      </c>
      <c r="I200" s="48" t="str" cm="1">
        <f t="array" aca="1" ref="I200" ca="1">IF(AND($A200&lt;&gt;"",ISNUMBER(INDEX(EBT!K:K,ChronoEBT!$A200))),INDEX(EBT!K:K,ChronoEBT!$A200),"")</f>
        <v/>
      </c>
      <c r="J200" s="27" t="str">
        <f t="shared" si="29"/>
        <v/>
      </c>
      <c r="K200" s="27" t="str">
        <f t="shared" si="29"/>
        <v/>
      </c>
      <c r="L200" s="27" t="str">
        <f t="shared" si="29"/>
        <v/>
      </c>
      <c r="M200" s="27" t="str">
        <f t="shared" si="29"/>
        <v/>
      </c>
      <c r="N200" s="27" t="str">
        <f t="shared" si="29"/>
        <v/>
      </c>
      <c r="O200" s="27" t="str">
        <f t="shared" si="29"/>
        <v/>
      </c>
      <c r="P200" s="27" t="str">
        <f t="shared" si="29"/>
        <v/>
      </c>
      <c r="Q200" s="27" t="str">
        <f t="shared" si="29"/>
        <v/>
      </c>
      <c r="R200" s="27" t="str">
        <f t="shared" si="29"/>
        <v/>
      </c>
      <c r="S200" s="27" t="str">
        <f t="shared" si="29"/>
        <v/>
      </c>
      <c r="T200" s="27" t="str">
        <f t="shared" si="29"/>
        <v/>
      </c>
      <c r="U200" s="27" t="str">
        <f t="shared" si="29"/>
        <v/>
      </c>
      <c r="V200" s="27" t="str">
        <f t="shared" si="29"/>
        <v/>
      </c>
      <c r="W200" s="27" t="str">
        <f t="shared" si="29"/>
        <v/>
      </c>
      <c r="X200" s="27" t="str">
        <f t="shared" si="29"/>
        <v/>
      </c>
      <c r="Y200" s="27" t="str">
        <f t="shared" si="29"/>
        <v/>
      </c>
      <c r="Z200" s="27" t="str">
        <f t="shared" si="28"/>
        <v/>
      </c>
      <c r="AA200" s="27" t="str">
        <f t="shared" si="28"/>
        <v/>
      </c>
      <c r="AB200" s="26" t="str">
        <f ca="1">IF($A200&lt;&gt;"",INDEX([1]DGEDD!K:K,ChronoEBT!$A200),"")</f>
        <v/>
      </c>
    </row>
    <row r="201" spans="1:28" s="28" customFormat="1" ht="44.45" customHeight="1" x14ac:dyDescent="0.2">
      <c r="A201" s="46" t="str">
        <f ca="1">IF(ROW(A192)&lt;=COUNT(EBT!X:X),SMALL(EBT!X:X,ROW(A192)),"")</f>
        <v/>
      </c>
      <c r="B201" s="47" t="str">
        <f t="shared" ca="1" si="21"/>
        <v/>
      </c>
      <c r="C201" s="26" t="str">
        <f ca="1">IF($A201&lt;&gt;"",INDEX(INDIRECT(#REF!&amp;"!C:C"),ChronoEBT!$A201),"")</f>
        <v/>
      </c>
      <c r="D201" s="26" t="str">
        <f ca="1">IF($A201&lt;&gt;"",INDEX(INDIRECT(#REF!&amp;"!g:g"),ChronoEBT!$A201),"")</f>
        <v/>
      </c>
      <c r="E201" s="26" t="str">
        <f ca="1">IF($A201&lt;&gt;"",INDEX(INDIRECT(#REF!&amp;"!j:j"),ChronoEBT!$A201),"")</f>
        <v/>
      </c>
      <c r="F201" s="26" t="e" cm="1">
        <f t="array" aca="1" ref="F201" ca="1">INDEX(EBT!M:M,MATCH(IF($A201&lt;&gt;"",INDEX(EBT!V:V,ChronoEBT!$A201),""),EBT!V:V,0))</f>
        <v>#N/A</v>
      </c>
      <c r="G201" s="26" t="str">
        <f ca="1">IF($A201&lt;&gt;"",INDEX(EBT!L:L,ChronoEBT!$A201),"")</f>
        <v/>
      </c>
      <c r="H201" s="48" t="str" cm="1">
        <f t="array" aca="1" ref="H201" ca="1">IF(AND($A201&lt;&gt;"",ISNUMBER(INDEX(EBT!J:J,ChronoEBT!$A201))),INDEX(EBT!J:J,ChronoEBT!$A201),"")</f>
        <v/>
      </c>
      <c r="I201" s="48" t="str" cm="1">
        <f t="array" aca="1" ref="I201" ca="1">IF(AND($A201&lt;&gt;"",ISNUMBER(INDEX(EBT!K:K,ChronoEBT!$A201))),INDEX(EBT!K:K,ChronoEBT!$A201),"")</f>
        <v/>
      </c>
      <c r="J201" s="27" t="str">
        <f t="shared" si="29"/>
        <v/>
      </c>
      <c r="K201" s="27" t="str">
        <f t="shared" si="29"/>
        <v/>
      </c>
      <c r="L201" s="27" t="str">
        <f t="shared" si="29"/>
        <v/>
      </c>
      <c r="M201" s="27" t="str">
        <f t="shared" si="29"/>
        <v/>
      </c>
      <c r="N201" s="27" t="str">
        <f t="shared" si="29"/>
        <v/>
      </c>
      <c r="O201" s="27" t="str">
        <f t="shared" si="29"/>
        <v/>
      </c>
      <c r="P201" s="27" t="str">
        <f t="shared" si="29"/>
        <v/>
      </c>
      <c r="Q201" s="27" t="str">
        <f t="shared" si="29"/>
        <v/>
      </c>
      <c r="R201" s="27" t="str">
        <f t="shared" si="29"/>
        <v/>
      </c>
      <c r="S201" s="27" t="str">
        <f t="shared" si="29"/>
        <v/>
      </c>
      <c r="T201" s="27" t="str">
        <f t="shared" si="29"/>
        <v/>
      </c>
      <c r="U201" s="27" t="str">
        <f t="shared" si="29"/>
        <v/>
      </c>
      <c r="V201" s="27" t="str">
        <f t="shared" si="29"/>
        <v/>
      </c>
      <c r="W201" s="27" t="str">
        <f t="shared" si="29"/>
        <v/>
      </c>
      <c r="X201" s="27" t="str">
        <f t="shared" si="29"/>
        <v/>
      </c>
      <c r="Y201" s="27" t="str">
        <f t="shared" si="29"/>
        <v/>
      </c>
      <c r="Z201" s="27" t="str">
        <f t="shared" si="28"/>
        <v/>
      </c>
      <c r="AA201" s="27" t="str">
        <f t="shared" si="28"/>
        <v/>
      </c>
      <c r="AB201" s="26" t="str">
        <f ca="1">IF($A201&lt;&gt;"",INDEX([1]DGEDD!K:K,ChronoEBT!$A201),"")</f>
        <v/>
      </c>
    </row>
    <row r="202" spans="1:28" s="28" customFormat="1" ht="44.45" customHeight="1" x14ac:dyDescent="0.2">
      <c r="A202" s="46" t="str">
        <f ca="1">IF(ROW(A193)&lt;=COUNT(EBT!X:X),SMALL(EBT!X:X,ROW(A193)),"")</f>
        <v/>
      </c>
      <c r="B202" s="47" t="str">
        <f t="shared" ca="1" si="21"/>
        <v/>
      </c>
      <c r="C202" s="26" t="str">
        <f ca="1">IF($A202&lt;&gt;"",INDEX(INDIRECT(#REF!&amp;"!C:C"),ChronoEBT!$A202),"")</f>
        <v/>
      </c>
      <c r="D202" s="26" t="str">
        <f ca="1">IF($A202&lt;&gt;"",INDEX(INDIRECT(#REF!&amp;"!g:g"),ChronoEBT!$A202),"")</f>
        <v/>
      </c>
      <c r="E202" s="26" t="str">
        <f ca="1">IF($A202&lt;&gt;"",INDEX(INDIRECT(#REF!&amp;"!j:j"),ChronoEBT!$A202),"")</f>
        <v/>
      </c>
      <c r="F202" s="26" t="e" cm="1">
        <f t="array" aca="1" ref="F202" ca="1">INDEX(EBT!M:M,MATCH(IF($A202&lt;&gt;"",INDEX(EBT!V:V,ChronoEBT!$A202),""),EBT!V:V,0))</f>
        <v>#N/A</v>
      </c>
      <c r="G202" s="26" t="str">
        <f ca="1">IF($A202&lt;&gt;"",INDEX(EBT!L:L,ChronoEBT!$A202),"")</f>
        <v/>
      </c>
      <c r="H202" s="48" t="str" cm="1">
        <f t="array" aca="1" ref="H202" ca="1">IF(AND($A202&lt;&gt;"",ISNUMBER(INDEX(EBT!J:J,ChronoEBT!$A202))),INDEX(EBT!J:J,ChronoEBT!$A202),"")</f>
        <v/>
      </c>
      <c r="I202" s="48" t="str" cm="1">
        <f t="array" aca="1" ref="I202" ca="1">IF(AND($A202&lt;&gt;"",ISNUMBER(INDEX(EBT!K:K,ChronoEBT!$A202))),INDEX(EBT!K:K,ChronoEBT!$A202),"")</f>
        <v/>
      </c>
      <c r="J202" s="27" t="str">
        <f t="shared" si="29"/>
        <v/>
      </c>
      <c r="K202" s="27" t="str">
        <f t="shared" si="29"/>
        <v/>
      </c>
      <c r="L202" s="27" t="str">
        <f t="shared" si="29"/>
        <v/>
      </c>
      <c r="M202" s="27" t="str">
        <f t="shared" si="29"/>
        <v/>
      </c>
      <c r="N202" s="27" t="str">
        <f t="shared" si="29"/>
        <v/>
      </c>
      <c r="O202" s="27" t="str">
        <f t="shared" si="29"/>
        <v/>
      </c>
      <c r="P202" s="27" t="str">
        <f t="shared" si="29"/>
        <v/>
      </c>
      <c r="Q202" s="27" t="str">
        <f t="shared" si="29"/>
        <v/>
      </c>
      <c r="R202" s="27" t="str">
        <f t="shared" si="29"/>
        <v/>
      </c>
      <c r="S202" s="27" t="str">
        <f t="shared" si="29"/>
        <v/>
      </c>
      <c r="T202" s="27" t="str">
        <f t="shared" si="29"/>
        <v/>
      </c>
      <c r="U202" s="27" t="str">
        <f t="shared" si="29"/>
        <v/>
      </c>
      <c r="V202" s="27" t="str">
        <f t="shared" si="29"/>
        <v/>
      </c>
      <c r="W202" s="27" t="str">
        <f t="shared" si="29"/>
        <v/>
      </c>
      <c r="X202" s="27" t="str">
        <f t="shared" si="29"/>
        <v/>
      </c>
      <c r="Y202" s="27" t="str">
        <f t="shared" si="29"/>
        <v/>
      </c>
      <c r="Z202" s="27" t="str">
        <f t="shared" si="28"/>
        <v/>
      </c>
      <c r="AA202" s="27" t="str">
        <f t="shared" si="28"/>
        <v/>
      </c>
      <c r="AB202" s="26" t="str">
        <f ca="1">IF($A202&lt;&gt;"",INDEX([1]DGEDD!K:K,ChronoEBT!$A202),"")</f>
        <v/>
      </c>
    </row>
    <row r="203" spans="1:28" s="28" customFormat="1" ht="44.45" customHeight="1" x14ac:dyDescent="0.2">
      <c r="A203" s="46" t="str">
        <f ca="1">IF(ROW(A194)&lt;=COUNT(EBT!X:X),SMALL(EBT!X:X,ROW(A194)),"")</f>
        <v/>
      </c>
      <c r="B203" s="47" t="str">
        <f t="shared" ref="B203:B266" ca="1" si="30">IF(A203&lt;&gt;"",ROW(A194),"")</f>
        <v/>
      </c>
      <c r="C203" s="26" t="str">
        <f ca="1">IF($A203&lt;&gt;"",INDEX(INDIRECT(#REF!&amp;"!C:C"),ChronoEBT!$A203),"")</f>
        <v/>
      </c>
      <c r="D203" s="26" t="str">
        <f ca="1">IF($A203&lt;&gt;"",INDEX(INDIRECT(#REF!&amp;"!g:g"),ChronoEBT!$A203),"")</f>
        <v/>
      </c>
      <c r="E203" s="26" t="str">
        <f ca="1">IF($A203&lt;&gt;"",INDEX(INDIRECT(#REF!&amp;"!j:j"),ChronoEBT!$A203),"")</f>
        <v/>
      </c>
      <c r="F203" s="26" t="e" cm="1">
        <f t="array" aca="1" ref="F203" ca="1">INDEX(EBT!M:M,MATCH(IF($A203&lt;&gt;"",INDEX(EBT!V:V,ChronoEBT!$A203),""),EBT!V:V,0))</f>
        <v>#N/A</v>
      </c>
      <c r="G203" s="26" t="str">
        <f ca="1">IF($A203&lt;&gt;"",INDEX(EBT!L:L,ChronoEBT!$A203),"")</f>
        <v/>
      </c>
      <c r="H203" s="48" t="str" cm="1">
        <f t="array" aca="1" ref="H203" ca="1">IF(AND($A203&lt;&gt;"",ISNUMBER(INDEX(EBT!J:J,ChronoEBT!$A203))),INDEX(EBT!J:J,ChronoEBT!$A203),"")</f>
        <v/>
      </c>
      <c r="I203" s="48" t="str" cm="1">
        <f t="array" aca="1" ref="I203" ca="1">IF(AND($A203&lt;&gt;"",ISNUMBER(INDEX(EBT!K:K,ChronoEBT!$A203))),INDEX(EBT!K:K,ChronoEBT!$A203),"")</f>
        <v/>
      </c>
      <c r="J203" s="27" t="str">
        <f t="shared" si="29"/>
        <v/>
      </c>
      <c r="K203" s="27" t="str">
        <f t="shared" si="29"/>
        <v/>
      </c>
      <c r="L203" s="27" t="str">
        <f t="shared" si="29"/>
        <v/>
      </c>
      <c r="M203" s="27" t="str">
        <f t="shared" si="29"/>
        <v/>
      </c>
      <c r="N203" s="27" t="str">
        <f t="shared" si="29"/>
        <v/>
      </c>
      <c r="O203" s="27" t="str">
        <f t="shared" si="29"/>
        <v/>
      </c>
      <c r="P203" s="27" t="str">
        <f t="shared" si="29"/>
        <v/>
      </c>
      <c r="Q203" s="27" t="str">
        <f t="shared" si="29"/>
        <v/>
      </c>
      <c r="R203" s="27" t="str">
        <f t="shared" si="29"/>
        <v/>
      </c>
      <c r="S203" s="27" t="str">
        <f t="shared" si="29"/>
        <v/>
      </c>
      <c r="T203" s="27" t="str">
        <f t="shared" si="29"/>
        <v/>
      </c>
      <c r="U203" s="27" t="str">
        <f t="shared" si="29"/>
        <v/>
      </c>
      <c r="V203" s="27" t="str">
        <f t="shared" si="29"/>
        <v/>
      </c>
      <c r="W203" s="27" t="str">
        <f t="shared" si="29"/>
        <v/>
      </c>
      <c r="X203" s="27" t="str">
        <f t="shared" si="29"/>
        <v/>
      </c>
      <c r="Y203" s="27" t="str">
        <f t="shared" si="29"/>
        <v/>
      </c>
      <c r="Z203" s="27" t="str">
        <f t="shared" si="28"/>
        <v/>
      </c>
      <c r="AA203" s="27" t="str">
        <f t="shared" si="28"/>
        <v/>
      </c>
      <c r="AB203" s="26" t="str">
        <f ca="1">IF($A203&lt;&gt;"",INDEX([1]DGEDD!K:K,ChronoEBT!$A203),"")</f>
        <v/>
      </c>
    </row>
    <row r="204" spans="1:28" s="28" customFormat="1" ht="44.45" customHeight="1" x14ac:dyDescent="0.2">
      <c r="A204" s="46" t="str">
        <f ca="1">IF(ROW(A195)&lt;=COUNT(EBT!X:X),SMALL(EBT!X:X,ROW(A195)),"")</f>
        <v/>
      </c>
      <c r="B204" s="47" t="str">
        <f t="shared" ca="1" si="30"/>
        <v/>
      </c>
      <c r="C204" s="26" t="str">
        <f ca="1">IF($A204&lt;&gt;"",INDEX(INDIRECT(#REF!&amp;"!C:C"),ChronoEBT!$A204),"")</f>
        <v/>
      </c>
      <c r="D204" s="26" t="str">
        <f ca="1">IF($A204&lt;&gt;"",INDEX(INDIRECT(#REF!&amp;"!g:g"),ChronoEBT!$A204),"")</f>
        <v/>
      </c>
      <c r="E204" s="26" t="str">
        <f ca="1">IF($A204&lt;&gt;"",INDEX(INDIRECT(#REF!&amp;"!j:j"),ChronoEBT!$A204),"")</f>
        <v/>
      </c>
      <c r="F204" s="26" t="e" cm="1">
        <f t="array" aca="1" ref="F204" ca="1">INDEX(EBT!M:M,MATCH(IF($A204&lt;&gt;"",INDEX(EBT!V:V,ChronoEBT!$A204),""),EBT!V:V,0))</f>
        <v>#N/A</v>
      </c>
      <c r="G204" s="26" t="str">
        <f ca="1">IF($A204&lt;&gt;"",INDEX(EBT!L:L,ChronoEBT!$A204),"")</f>
        <v/>
      </c>
      <c r="H204" s="48" t="str" cm="1">
        <f t="array" aca="1" ref="H204" ca="1">IF(AND($A204&lt;&gt;"",ISNUMBER(INDEX(EBT!J:J,ChronoEBT!$A204))),INDEX(EBT!J:J,ChronoEBT!$A204),"")</f>
        <v/>
      </c>
      <c r="I204" s="48" t="str" cm="1">
        <f t="array" aca="1" ref="I204" ca="1">IF(AND($A204&lt;&gt;"",ISNUMBER(INDEX(EBT!K:K,ChronoEBT!$A204))),INDEX(EBT!K:K,ChronoEBT!$A204),"")</f>
        <v/>
      </c>
      <c r="J204" s="27" t="str">
        <f t="shared" si="29"/>
        <v/>
      </c>
      <c r="K204" s="27" t="str">
        <f t="shared" si="29"/>
        <v/>
      </c>
      <c r="L204" s="27" t="str">
        <f t="shared" si="29"/>
        <v/>
      </c>
      <c r="M204" s="27" t="str">
        <f t="shared" si="29"/>
        <v/>
      </c>
      <c r="N204" s="27" t="str">
        <f t="shared" si="29"/>
        <v/>
      </c>
      <c r="O204" s="27" t="str">
        <f t="shared" si="29"/>
        <v/>
      </c>
      <c r="P204" s="27" t="str">
        <f t="shared" si="29"/>
        <v/>
      </c>
      <c r="Q204" s="27" t="str">
        <f t="shared" si="29"/>
        <v/>
      </c>
      <c r="R204" s="27" t="str">
        <f t="shared" si="29"/>
        <v/>
      </c>
      <c r="S204" s="27" t="str">
        <f t="shared" si="29"/>
        <v/>
      </c>
      <c r="T204" s="27" t="str">
        <f t="shared" si="29"/>
        <v/>
      </c>
      <c r="U204" s="27" t="str">
        <f t="shared" si="29"/>
        <v/>
      </c>
      <c r="V204" s="27" t="str">
        <f t="shared" si="29"/>
        <v/>
      </c>
      <c r="W204" s="27" t="str">
        <f t="shared" si="29"/>
        <v/>
      </c>
      <c r="X204" s="27" t="str">
        <f t="shared" si="29"/>
        <v/>
      </c>
      <c r="Y204" s="27" t="str">
        <f t="shared" si="29"/>
        <v/>
      </c>
      <c r="Z204" s="27" t="str">
        <f t="shared" si="28"/>
        <v/>
      </c>
      <c r="AA204" s="27" t="str">
        <f t="shared" si="28"/>
        <v/>
      </c>
      <c r="AB204" s="26" t="str">
        <f ca="1">IF($A204&lt;&gt;"",INDEX([1]DGEDD!K:K,ChronoEBT!$A204),"")</f>
        <v/>
      </c>
    </row>
    <row r="205" spans="1:28" s="28" customFormat="1" ht="44.45" customHeight="1" x14ac:dyDescent="0.2">
      <c r="A205" s="46" t="str">
        <f ca="1">IF(ROW(A196)&lt;=COUNT(EBT!X:X),SMALL(EBT!X:X,ROW(A196)),"")</f>
        <v/>
      </c>
      <c r="B205" s="47" t="str">
        <f t="shared" ca="1" si="30"/>
        <v/>
      </c>
      <c r="C205" s="26" t="str">
        <f ca="1">IF($A205&lt;&gt;"",INDEX(INDIRECT(#REF!&amp;"!C:C"),ChronoEBT!$A205),"")</f>
        <v/>
      </c>
      <c r="D205" s="26" t="str">
        <f ca="1">IF($A205&lt;&gt;"",INDEX(INDIRECT(#REF!&amp;"!g:g"),ChronoEBT!$A205),"")</f>
        <v/>
      </c>
      <c r="E205" s="26" t="str">
        <f ca="1">IF($A205&lt;&gt;"",INDEX(INDIRECT(#REF!&amp;"!j:j"),ChronoEBT!$A205),"")</f>
        <v/>
      </c>
      <c r="F205" s="26" t="e" cm="1">
        <f t="array" aca="1" ref="F205" ca="1">INDEX(EBT!M:M,MATCH(IF($A205&lt;&gt;"",INDEX(EBT!V:V,ChronoEBT!$A205),""),EBT!V:V,0))</f>
        <v>#N/A</v>
      </c>
      <c r="G205" s="26" t="str">
        <f ca="1">IF($A205&lt;&gt;"",INDEX(EBT!L:L,ChronoEBT!$A205),"")</f>
        <v/>
      </c>
      <c r="H205" s="48" t="str" cm="1">
        <f t="array" aca="1" ref="H205" ca="1">IF(AND($A205&lt;&gt;"",ISNUMBER(INDEX(EBT!J:J,ChronoEBT!$A205))),INDEX(EBT!J:J,ChronoEBT!$A205),"")</f>
        <v/>
      </c>
      <c r="I205" s="48" t="str" cm="1">
        <f t="array" aca="1" ref="I205" ca="1">IF(AND($A205&lt;&gt;"",ISNUMBER(INDEX(EBT!K:K,ChronoEBT!$A205))),INDEX(EBT!K:K,ChronoEBT!$A205),"")</f>
        <v/>
      </c>
      <c r="J205" s="27" t="str">
        <f t="shared" si="29"/>
        <v/>
      </c>
      <c r="K205" s="27" t="str">
        <f t="shared" si="29"/>
        <v/>
      </c>
      <c r="L205" s="27" t="str">
        <f t="shared" si="29"/>
        <v/>
      </c>
      <c r="M205" s="27" t="str">
        <f t="shared" si="29"/>
        <v/>
      </c>
      <c r="N205" s="27" t="str">
        <f t="shared" si="29"/>
        <v/>
      </c>
      <c r="O205" s="27" t="str">
        <f t="shared" si="29"/>
        <v/>
      </c>
      <c r="P205" s="27" t="str">
        <f t="shared" si="29"/>
        <v/>
      </c>
      <c r="Q205" s="27" t="str">
        <f t="shared" si="29"/>
        <v/>
      </c>
      <c r="R205" s="27" t="str">
        <f t="shared" si="29"/>
        <v/>
      </c>
      <c r="S205" s="27" t="str">
        <f t="shared" si="29"/>
        <v/>
      </c>
      <c r="T205" s="27" t="str">
        <f t="shared" si="29"/>
        <v/>
      </c>
      <c r="U205" s="27" t="str">
        <f t="shared" si="29"/>
        <v/>
      </c>
      <c r="V205" s="27" t="str">
        <f t="shared" si="29"/>
        <v/>
      </c>
      <c r="W205" s="27" t="str">
        <f t="shared" si="29"/>
        <v/>
      </c>
      <c r="X205" s="27" t="str">
        <f t="shared" si="29"/>
        <v/>
      </c>
      <c r="Y205" s="27" t="str">
        <f t="shared" si="29"/>
        <v/>
      </c>
      <c r="Z205" s="27" t="str">
        <f t="shared" si="28"/>
        <v/>
      </c>
      <c r="AA205" s="27" t="str">
        <f t="shared" si="28"/>
        <v/>
      </c>
      <c r="AB205" s="26" t="str">
        <f ca="1">IF($A205&lt;&gt;"",INDEX([1]DGEDD!K:K,ChronoEBT!$A205),"")</f>
        <v/>
      </c>
    </row>
    <row r="206" spans="1:28" s="28" customFormat="1" ht="44.45" customHeight="1" x14ac:dyDescent="0.2">
      <c r="A206" s="46" t="str">
        <f ca="1">IF(ROW(A197)&lt;=COUNT(EBT!X:X),SMALL(EBT!X:X,ROW(A197)),"")</f>
        <v/>
      </c>
      <c r="B206" s="47" t="str">
        <f t="shared" ca="1" si="30"/>
        <v/>
      </c>
      <c r="C206" s="26" t="str">
        <f ca="1">IF($A206&lt;&gt;"",INDEX(INDIRECT(#REF!&amp;"!C:C"),ChronoEBT!$A206),"")</f>
        <v/>
      </c>
      <c r="D206" s="26" t="str">
        <f ca="1">IF($A206&lt;&gt;"",INDEX(INDIRECT(#REF!&amp;"!g:g"),ChronoEBT!$A206),"")</f>
        <v/>
      </c>
      <c r="E206" s="26" t="str">
        <f ca="1">IF($A206&lt;&gt;"",INDEX(INDIRECT(#REF!&amp;"!j:j"),ChronoEBT!$A206),"")</f>
        <v/>
      </c>
      <c r="F206" s="26" t="e" cm="1">
        <f t="array" aca="1" ref="F206" ca="1">INDEX(EBT!M:M,MATCH(IF($A206&lt;&gt;"",INDEX(EBT!V:V,ChronoEBT!$A206),""),EBT!V:V,0))</f>
        <v>#N/A</v>
      </c>
      <c r="G206" s="26" t="str">
        <f ca="1">IF($A206&lt;&gt;"",INDEX(EBT!L:L,ChronoEBT!$A206),"")</f>
        <v/>
      </c>
      <c r="H206" s="48" t="str" cm="1">
        <f t="array" aca="1" ref="H206" ca="1">IF(AND($A206&lt;&gt;"",ISNUMBER(INDEX(EBT!J:J,ChronoEBT!$A206))),INDEX(EBT!J:J,ChronoEBT!$A206),"")</f>
        <v/>
      </c>
      <c r="I206" s="48" t="str" cm="1">
        <f t="array" aca="1" ref="I206" ca="1">IF(AND($A206&lt;&gt;"",ISNUMBER(INDEX(EBT!K:K,ChronoEBT!$A206))),INDEX(EBT!K:K,ChronoEBT!$A206),"")</f>
        <v/>
      </c>
      <c r="J206" s="27" t="str">
        <f t="shared" si="29"/>
        <v/>
      </c>
      <c r="K206" s="27" t="str">
        <f t="shared" si="29"/>
        <v/>
      </c>
      <c r="L206" s="27" t="str">
        <f t="shared" si="29"/>
        <v/>
      </c>
      <c r="M206" s="27" t="str">
        <f t="shared" si="29"/>
        <v/>
      </c>
      <c r="N206" s="27" t="str">
        <f t="shared" si="29"/>
        <v/>
      </c>
      <c r="O206" s="27" t="str">
        <f t="shared" si="29"/>
        <v/>
      </c>
      <c r="P206" s="27" t="str">
        <f t="shared" si="29"/>
        <v/>
      </c>
      <c r="Q206" s="27" t="str">
        <f t="shared" si="29"/>
        <v/>
      </c>
      <c r="R206" s="27" t="str">
        <f t="shared" si="29"/>
        <v/>
      </c>
      <c r="S206" s="27" t="str">
        <f t="shared" si="29"/>
        <v/>
      </c>
      <c r="T206" s="27" t="str">
        <f t="shared" si="29"/>
        <v/>
      </c>
      <c r="U206" s="27" t="str">
        <f t="shared" si="29"/>
        <v/>
      </c>
      <c r="V206" s="27" t="str">
        <f t="shared" si="29"/>
        <v/>
      </c>
      <c r="W206" s="27" t="str">
        <f t="shared" si="29"/>
        <v/>
      </c>
      <c r="X206" s="27" t="str">
        <f t="shared" si="29"/>
        <v/>
      </c>
      <c r="Y206" s="27" t="str">
        <f t="shared" si="29"/>
        <v/>
      </c>
      <c r="Z206" s="27" t="str">
        <f t="shared" si="28"/>
        <v/>
      </c>
      <c r="AA206" s="27" t="str">
        <f t="shared" si="28"/>
        <v/>
      </c>
      <c r="AB206" s="26" t="str">
        <f ca="1">IF($A206&lt;&gt;"",INDEX([1]DGEDD!K:K,ChronoEBT!$A206),"")</f>
        <v/>
      </c>
    </row>
    <row r="207" spans="1:28" s="28" customFormat="1" ht="44.45" customHeight="1" x14ac:dyDescent="0.2">
      <c r="A207" s="46" t="str">
        <f ca="1">IF(ROW(A198)&lt;=COUNT(EBT!X:X),SMALL(EBT!X:X,ROW(A198)),"")</f>
        <v/>
      </c>
      <c r="B207" s="47" t="str">
        <f t="shared" ca="1" si="30"/>
        <v/>
      </c>
      <c r="C207" s="26" t="str">
        <f ca="1">IF($A207&lt;&gt;"",INDEX(INDIRECT(#REF!&amp;"!C:C"),ChronoEBT!$A207),"")</f>
        <v/>
      </c>
      <c r="D207" s="26" t="str">
        <f ca="1">IF($A207&lt;&gt;"",INDEX(INDIRECT(#REF!&amp;"!g:g"),ChronoEBT!$A207),"")</f>
        <v/>
      </c>
      <c r="E207" s="26" t="str">
        <f ca="1">IF($A207&lt;&gt;"",INDEX(INDIRECT(#REF!&amp;"!j:j"),ChronoEBT!$A207),"")</f>
        <v/>
      </c>
      <c r="F207" s="26" t="e" cm="1">
        <f t="array" aca="1" ref="F207" ca="1">INDEX(EBT!M:M,MATCH(IF($A207&lt;&gt;"",INDEX(EBT!V:V,ChronoEBT!$A207),""),EBT!V:V,0))</f>
        <v>#N/A</v>
      </c>
      <c r="G207" s="26" t="str">
        <f ca="1">IF($A207&lt;&gt;"",INDEX(EBT!L:L,ChronoEBT!$A207),"")</f>
        <v/>
      </c>
      <c r="H207" s="48" t="str" cm="1">
        <f t="array" aca="1" ref="H207" ca="1">IF(AND($A207&lt;&gt;"",ISNUMBER(INDEX(EBT!J:J,ChronoEBT!$A207))),INDEX(EBT!J:J,ChronoEBT!$A207),"")</f>
        <v/>
      </c>
      <c r="I207" s="48" t="str" cm="1">
        <f t="array" aca="1" ref="I207" ca="1">IF(AND($A207&lt;&gt;"",ISNUMBER(INDEX(EBT!K:K,ChronoEBT!$A207))),INDEX(EBT!K:K,ChronoEBT!$A207),"")</f>
        <v/>
      </c>
      <c r="J207" s="27" t="str">
        <f t="shared" si="29"/>
        <v/>
      </c>
      <c r="K207" s="27" t="str">
        <f t="shared" si="29"/>
        <v/>
      </c>
      <c r="L207" s="27" t="str">
        <f t="shared" si="29"/>
        <v/>
      </c>
      <c r="M207" s="27" t="str">
        <f t="shared" si="29"/>
        <v/>
      </c>
      <c r="N207" s="27" t="str">
        <f t="shared" si="29"/>
        <v/>
      </c>
      <c r="O207" s="27" t="str">
        <f t="shared" si="29"/>
        <v/>
      </c>
      <c r="P207" s="27" t="str">
        <f t="shared" si="29"/>
        <v/>
      </c>
      <c r="Q207" s="27" t="str">
        <f t="shared" si="29"/>
        <v/>
      </c>
      <c r="R207" s="27" t="str">
        <f t="shared" si="29"/>
        <v/>
      </c>
      <c r="S207" s="27" t="str">
        <f t="shared" si="29"/>
        <v/>
      </c>
      <c r="T207" s="27" t="str">
        <f t="shared" si="29"/>
        <v/>
      </c>
      <c r="U207" s="27" t="str">
        <f t="shared" si="29"/>
        <v/>
      </c>
      <c r="V207" s="27" t="str">
        <f t="shared" si="29"/>
        <v/>
      </c>
      <c r="W207" s="27" t="str">
        <f t="shared" si="29"/>
        <v/>
      </c>
      <c r="X207" s="27" t="str">
        <f t="shared" si="29"/>
        <v/>
      </c>
      <c r="Y207" s="27" t="str">
        <f t="shared" si="29"/>
        <v/>
      </c>
      <c r="Z207" s="27" t="str">
        <f t="shared" si="28"/>
        <v/>
      </c>
      <c r="AA207" s="27" t="str">
        <f t="shared" si="28"/>
        <v/>
      </c>
      <c r="AB207" s="26" t="str">
        <f ca="1">IF($A207&lt;&gt;"",INDEX([1]DGEDD!K:K,ChronoEBT!$A207),"")</f>
        <v/>
      </c>
    </row>
    <row r="208" spans="1:28" s="28" customFormat="1" ht="44.45" customHeight="1" x14ac:dyDescent="0.2">
      <c r="A208" s="46" t="str">
        <f ca="1">IF(ROW(A199)&lt;=COUNT(EBT!X:X),SMALL(EBT!X:X,ROW(A199)),"")</f>
        <v/>
      </c>
      <c r="B208" s="47" t="str">
        <f t="shared" ca="1" si="30"/>
        <v/>
      </c>
      <c r="C208" s="26" t="str">
        <f ca="1">IF($A208&lt;&gt;"",INDEX(INDIRECT(#REF!&amp;"!C:C"),ChronoEBT!$A208),"")</f>
        <v/>
      </c>
      <c r="D208" s="26" t="str">
        <f ca="1">IF($A208&lt;&gt;"",INDEX(INDIRECT(#REF!&amp;"!g:g"),ChronoEBT!$A208),"")</f>
        <v/>
      </c>
      <c r="E208" s="26" t="str">
        <f ca="1">IF($A208&lt;&gt;"",INDEX(INDIRECT(#REF!&amp;"!j:j"),ChronoEBT!$A208),"")</f>
        <v/>
      </c>
      <c r="F208" s="26" t="e" cm="1">
        <f t="array" aca="1" ref="F208" ca="1">INDEX(EBT!M:M,MATCH(IF($A208&lt;&gt;"",INDEX(EBT!V:V,ChronoEBT!$A208),""),EBT!V:V,0))</f>
        <v>#N/A</v>
      </c>
      <c r="G208" s="26" t="str">
        <f ca="1">IF($A208&lt;&gt;"",INDEX(EBT!L:L,ChronoEBT!$A208),"")</f>
        <v/>
      </c>
      <c r="H208" s="48" t="str" cm="1">
        <f t="array" aca="1" ref="H208" ca="1">IF(AND($A208&lt;&gt;"",ISNUMBER(INDEX(EBT!J:J,ChronoEBT!$A208))),INDEX(EBT!J:J,ChronoEBT!$A208),"")</f>
        <v/>
      </c>
      <c r="I208" s="48" t="str" cm="1">
        <f t="array" aca="1" ref="I208" ca="1">IF(AND($A208&lt;&gt;"",ISNUMBER(INDEX(EBT!K:K,ChronoEBT!$A208))),INDEX(EBT!K:K,ChronoEBT!$A208),"")</f>
        <v/>
      </c>
      <c r="J208" s="27" t="str">
        <f t="shared" si="29"/>
        <v/>
      </c>
      <c r="K208" s="27" t="str">
        <f t="shared" si="29"/>
        <v/>
      </c>
      <c r="L208" s="27" t="str">
        <f t="shared" si="29"/>
        <v/>
      </c>
      <c r="M208" s="27" t="str">
        <f t="shared" si="29"/>
        <v/>
      </c>
      <c r="N208" s="27" t="str">
        <f t="shared" si="29"/>
        <v/>
      </c>
      <c r="O208" s="27" t="str">
        <f t="shared" si="29"/>
        <v/>
      </c>
      <c r="P208" s="27" t="str">
        <f t="shared" si="29"/>
        <v/>
      </c>
      <c r="Q208" s="27" t="str">
        <f t="shared" si="29"/>
        <v/>
      </c>
      <c r="R208" s="27" t="str">
        <f t="shared" si="29"/>
        <v/>
      </c>
      <c r="S208" s="27" t="str">
        <f t="shared" si="29"/>
        <v/>
      </c>
      <c r="T208" s="27" t="str">
        <f t="shared" si="29"/>
        <v/>
      </c>
      <c r="U208" s="27" t="str">
        <f t="shared" si="29"/>
        <v/>
      </c>
      <c r="V208" s="27" t="str">
        <f t="shared" si="29"/>
        <v/>
      </c>
      <c r="W208" s="27" t="str">
        <f t="shared" si="29"/>
        <v/>
      </c>
      <c r="X208" s="27" t="str">
        <f t="shared" si="29"/>
        <v/>
      </c>
      <c r="Y208" s="27" t="str">
        <f t="shared" si="29"/>
        <v/>
      </c>
      <c r="Z208" s="27" t="str">
        <f t="shared" si="28"/>
        <v/>
      </c>
      <c r="AA208" s="27" t="str">
        <f t="shared" si="28"/>
        <v/>
      </c>
      <c r="AB208" s="26" t="str">
        <f ca="1">IF($A208&lt;&gt;"",INDEX([1]DGEDD!K:K,ChronoEBT!$A208),"")</f>
        <v/>
      </c>
    </row>
    <row r="209" spans="1:28" s="28" customFormat="1" ht="44.45" customHeight="1" x14ac:dyDescent="0.2">
      <c r="A209" s="46" t="str">
        <f ca="1">IF(ROW(A200)&lt;=COUNT(EBT!X:X),SMALL(EBT!X:X,ROW(A200)),"")</f>
        <v/>
      </c>
      <c r="B209" s="47" t="str">
        <f t="shared" ca="1" si="30"/>
        <v/>
      </c>
      <c r="C209" s="26" t="str">
        <f ca="1">IF($A209&lt;&gt;"",INDEX(INDIRECT(#REF!&amp;"!C:C"),ChronoEBT!$A209),"")</f>
        <v/>
      </c>
      <c r="D209" s="26" t="str">
        <f ca="1">IF($A209&lt;&gt;"",INDEX(INDIRECT(#REF!&amp;"!g:g"),ChronoEBT!$A209),"")</f>
        <v/>
      </c>
      <c r="E209" s="26" t="str">
        <f ca="1">IF($A209&lt;&gt;"",INDEX(INDIRECT(#REF!&amp;"!j:j"),ChronoEBT!$A209),"")</f>
        <v/>
      </c>
      <c r="F209" s="26" t="e" cm="1">
        <f t="array" aca="1" ref="F209" ca="1">INDEX(EBT!M:M,MATCH(IF($A209&lt;&gt;"",INDEX(EBT!V:V,ChronoEBT!$A209),""),EBT!V:V,0))</f>
        <v>#N/A</v>
      </c>
      <c r="G209" s="26" t="str">
        <f ca="1">IF($A209&lt;&gt;"",INDEX(EBT!L:L,ChronoEBT!$A209),"")</f>
        <v/>
      </c>
      <c r="H209" s="48" t="str" cm="1">
        <f t="array" aca="1" ref="H209" ca="1">IF(AND($A209&lt;&gt;"",ISNUMBER(INDEX(EBT!J:J,ChronoEBT!$A209))),INDEX(EBT!J:J,ChronoEBT!$A209),"")</f>
        <v/>
      </c>
      <c r="I209" s="48" t="str" cm="1">
        <f t="array" aca="1" ref="I209" ca="1">IF(AND($A209&lt;&gt;"",ISNUMBER(INDEX(EBT!K:K,ChronoEBT!$A209))),INDEX(EBT!K:K,ChronoEBT!$A209),"")</f>
        <v/>
      </c>
      <c r="J209" s="27" t="str">
        <f t="shared" si="29"/>
        <v/>
      </c>
      <c r="K209" s="27" t="str">
        <f t="shared" si="29"/>
        <v/>
      </c>
      <c r="L209" s="27" t="str">
        <f t="shared" si="29"/>
        <v/>
      </c>
      <c r="M209" s="27" t="str">
        <f t="shared" si="29"/>
        <v/>
      </c>
      <c r="N209" s="27" t="str">
        <f t="shared" si="29"/>
        <v/>
      </c>
      <c r="O209" s="27" t="str">
        <f t="shared" si="29"/>
        <v/>
      </c>
      <c r="P209" s="27" t="str">
        <f t="shared" si="29"/>
        <v/>
      </c>
      <c r="Q209" s="27" t="str">
        <f t="shared" si="29"/>
        <v/>
      </c>
      <c r="R209" s="27" t="str">
        <f t="shared" si="29"/>
        <v/>
      </c>
      <c r="S209" s="27" t="str">
        <f t="shared" si="29"/>
        <v/>
      </c>
      <c r="T209" s="27" t="str">
        <f t="shared" si="29"/>
        <v/>
      </c>
      <c r="U209" s="27" t="str">
        <f t="shared" si="29"/>
        <v/>
      </c>
      <c r="V209" s="27" t="str">
        <f t="shared" si="29"/>
        <v/>
      </c>
      <c r="W209" s="27" t="str">
        <f t="shared" si="29"/>
        <v/>
      </c>
      <c r="X209" s="27" t="str">
        <f t="shared" si="29"/>
        <v/>
      </c>
      <c r="Y209" s="27" t="str">
        <f t="shared" si="29"/>
        <v/>
      </c>
      <c r="Z209" s="27" t="str">
        <f t="shared" si="28"/>
        <v/>
      </c>
      <c r="AA209" s="27" t="str">
        <f t="shared" si="28"/>
        <v/>
      </c>
      <c r="AB209" s="26" t="str">
        <f ca="1">IF($A209&lt;&gt;"",INDEX([1]DGEDD!K:K,ChronoEBT!$A209),"")</f>
        <v/>
      </c>
    </row>
    <row r="210" spans="1:28" s="28" customFormat="1" ht="44.45" customHeight="1" x14ac:dyDescent="0.2">
      <c r="A210" s="46" t="str">
        <f ca="1">IF(ROW(A201)&lt;=COUNT(EBT!X:X),SMALL(EBT!X:X,ROW(A201)),"")</f>
        <v/>
      </c>
      <c r="B210" s="47" t="str">
        <f t="shared" ca="1" si="30"/>
        <v/>
      </c>
      <c r="C210" s="26" t="str">
        <f ca="1">IF($A210&lt;&gt;"",INDEX(INDIRECT(#REF!&amp;"!C:C"),ChronoEBT!$A210),"")</f>
        <v/>
      </c>
      <c r="D210" s="26" t="str">
        <f ca="1">IF($A210&lt;&gt;"",INDEX(INDIRECT(#REF!&amp;"!g:g"),ChronoEBT!$A210),"")</f>
        <v/>
      </c>
      <c r="E210" s="26" t="str">
        <f ca="1">IF($A210&lt;&gt;"",INDEX(INDIRECT(#REF!&amp;"!j:j"),ChronoEBT!$A210),"")</f>
        <v/>
      </c>
      <c r="F210" s="26" t="e" cm="1">
        <f t="array" aca="1" ref="F210" ca="1">INDEX(EBT!M:M,MATCH(IF($A210&lt;&gt;"",INDEX(EBT!V:V,ChronoEBT!$A210),""),EBT!V:V,0))</f>
        <v>#N/A</v>
      </c>
      <c r="G210" s="26" t="str">
        <f ca="1">IF($A210&lt;&gt;"",INDEX(EBT!L:L,ChronoEBT!$A210),"")</f>
        <v/>
      </c>
      <c r="H210" s="48" t="str" cm="1">
        <f t="array" aca="1" ref="H210" ca="1">IF(AND($A210&lt;&gt;"",ISNUMBER(INDEX(EBT!J:J,ChronoEBT!$A210))),INDEX(EBT!J:J,ChronoEBT!$A210),"")</f>
        <v/>
      </c>
      <c r="I210" s="48" t="str" cm="1">
        <f t="array" aca="1" ref="I210" ca="1">IF(AND($A210&lt;&gt;"",ISNUMBER(INDEX(EBT!K:K,ChronoEBT!$A210))),INDEX(EBT!K:K,ChronoEBT!$A210),"")</f>
        <v/>
      </c>
      <c r="J210" s="27" t="str">
        <f t="shared" si="29"/>
        <v/>
      </c>
      <c r="K210" s="27" t="str">
        <f t="shared" si="29"/>
        <v/>
      </c>
      <c r="L210" s="27" t="str">
        <f t="shared" si="29"/>
        <v/>
      </c>
      <c r="M210" s="27" t="str">
        <f t="shared" si="29"/>
        <v/>
      </c>
      <c r="N210" s="27" t="str">
        <f t="shared" si="29"/>
        <v/>
      </c>
      <c r="O210" s="27" t="str">
        <f t="shared" si="29"/>
        <v/>
      </c>
      <c r="P210" s="27" t="str">
        <f t="shared" si="29"/>
        <v/>
      </c>
      <c r="Q210" s="27" t="str">
        <f t="shared" si="29"/>
        <v/>
      </c>
      <c r="R210" s="27" t="str">
        <f t="shared" si="29"/>
        <v/>
      </c>
      <c r="S210" s="27" t="str">
        <f t="shared" si="29"/>
        <v/>
      </c>
      <c r="T210" s="27" t="str">
        <f t="shared" si="29"/>
        <v/>
      </c>
      <c r="U210" s="27" t="str">
        <f t="shared" si="29"/>
        <v/>
      </c>
      <c r="V210" s="27" t="str">
        <f t="shared" si="29"/>
        <v/>
      </c>
      <c r="W210" s="27" t="str">
        <f t="shared" si="29"/>
        <v/>
      </c>
      <c r="X210" s="27" t="str">
        <f t="shared" si="29"/>
        <v/>
      </c>
      <c r="Y210" s="27" t="str">
        <f t="shared" si="29"/>
        <v/>
      </c>
      <c r="Z210" s="27" t="str">
        <f t="shared" si="28"/>
        <v/>
      </c>
      <c r="AA210" s="27" t="str">
        <f t="shared" si="28"/>
        <v/>
      </c>
      <c r="AB210" s="26" t="str">
        <f ca="1">IF($A210&lt;&gt;"",INDEX([1]DGEDD!K:K,ChronoEBT!$A210),"")</f>
        <v/>
      </c>
    </row>
    <row r="211" spans="1:28" s="28" customFormat="1" ht="44.45" customHeight="1" x14ac:dyDescent="0.2">
      <c r="A211" s="46" t="str">
        <f ca="1">IF(ROW(A202)&lt;=COUNT(EBT!X:X),SMALL(EBT!X:X,ROW(A202)),"")</f>
        <v/>
      </c>
      <c r="B211" s="47" t="str">
        <f t="shared" ca="1" si="30"/>
        <v/>
      </c>
      <c r="C211" s="26" t="str">
        <f ca="1">IF($A211&lt;&gt;"",INDEX(INDIRECT(#REF!&amp;"!C:C"),ChronoEBT!$A211),"")</f>
        <v/>
      </c>
      <c r="D211" s="26" t="str">
        <f ca="1">IF($A211&lt;&gt;"",INDEX(INDIRECT(#REF!&amp;"!g:g"),ChronoEBT!$A211),"")</f>
        <v/>
      </c>
      <c r="E211" s="26" t="str">
        <f ca="1">IF($A211&lt;&gt;"",INDEX(INDIRECT(#REF!&amp;"!j:j"),ChronoEBT!$A211),"")</f>
        <v/>
      </c>
      <c r="F211" s="26" t="e" cm="1">
        <f t="array" aca="1" ref="F211" ca="1">INDEX(EBT!M:M,MATCH(IF($A211&lt;&gt;"",INDEX(EBT!V:V,ChronoEBT!$A211),""),EBT!V:V,0))</f>
        <v>#N/A</v>
      </c>
      <c r="G211" s="26" t="str">
        <f ca="1">IF($A211&lt;&gt;"",INDEX(EBT!L:L,ChronoEBT!$A211),"")</f>
        <v/>
      </c>
      <c r="H211" s="48" t="str" cm="1">
        <f t="array" aca="1" ref="H211" ca="1">IF(AND($A211&lt;&gt;"",ISNUMBER(INDEX(EBT!J:J,ChronoEBT!$A211))),INDEX(EBT!J:J,ChronoEBT!$A211),"")</f>
        <v/>
      </c>
      <c r="I211" s="48" t="str" cm="1">
        <f t="array" aca="1" ref="I211" ca="1">IF(AND($A211&lt;&gt;"",ISNUMBER(INDEX(EBT!K:K,ChronoEBT!$A211))),INDEX(EBT!K:K,ChronoEBT!$A211),"")</f>
        <v/>
      </c>
      <c r="J211" s="27" t="str">
        <f t="shared" si="29"/>
        <v/>
      </c>
      <c r="K211" s="27" t="str">
        <f t="shared" si="29"/>
        <v/>
      </c>
      <c r="L211" s="27" t="str">
        <f t="shared" si="29"/>
        <v/>
      </c>
      <c r="M211" s="27" t="str">
        <f t="shared" si="29"/>
        <v/>
      </c>
      <c r="N211" s="27" t="str">
        <f t="shared" si="29"/>
        <v/>
      </c>
      <c r="O211" s="27" t="str">
        <f t="shared" si="29"/>
        <v/>
      </c>
      <c r="P211" s="27" t="str">
        <f t="shared" si="29"/>
        <v/>
      </c>
      <c r="Q211" s="27" t="str">
        <f t="shared" si="29"/>
        <v/>
      </c>
      <c r="R211" s="27" t="str">
        <f t="shared" si="29"/>
        <v/>
      </c>
      <c r="S211" s="27" t="str">
        <f t="shared" si="29"/>
        <v/>
      </c>
      <c r="T211" s="27" t="str">
        <f t="shared" si="29"/>
        <v/>
      </c>
      <c r="U211" s="27" t="str">
        <f t="shared" si="29"/>
        <v/>
      </c>
      <c r="V211" s="27" t="str">
        <f t="shared" si="29"/>
        <v/>
      </c>
      <c r="W211" s="27" t="str">
        <f t="shared" si="29"/>
        <v/>
      </c>
      <c r="X211" s="27" t="str">
        <f t="shared" si="29"/>
        <v/>
      </c>
      <c r="Y211" s="27" t="str">
        <f t="shared" si="29"/>
        <v/>
      </c>
      <c r="Z211" s="27" t="str">
        <f t="shared" si="28"/>
        <v/>
      </c>
      <c r="AA211" s="27" t="str">
        <f t="shared" si="28"/>
        <v/>
      </c>
      <c r="AB211" s="26" t="str">
        <f ca="1">IF($A211&lt;&gt;"",INDEX([1]DGEDD!K:K,ChronoEBT!$A211),"")</f>
        <v/>
      </c>
    </row>
    <row r="212" spans="1:28" s="28" customFormat="1" ht="44.45" customHeight="1" x14ac:dyDescent="0.2">
      <c r="A212" s="46" t="str">
        <f ca="1">IF(ROW(A203)&lt;=COUNT(EBT!X:X),SMALL(EBT!X:X,ROW(A203)),"")</f>
        <v/>
      </c>
      <c r="B212" s="47" t="str">
        <f t="shared" ca="1" si="30"/>
        <v/>
      </c>
      <c r="C212" s="26" t="str">
        <f ca="1">IF($A212&lt;&gt;"",INDEX(INDIRECT(#REF!&amp;"!C:C"),ChronoEBT!$A212),"")</f>
        <v/>
      </c>
      <c r="D212" s="26" t="str">
        <f ca="1">IF($A212&lt;&gt;"",INDEX(INDIRECT(#REF!&amp;"!g:g"),ChronoEBT!$A212),"")</f>
        <v/>
      </c>
      <c r="E212" s="26" t="str">
        <f ca="1">IF($A212&lt;&gt;"",INDEX(INDIRECT(#REF!&amp;"!j:j"),ChronoEBT!$A212),"")</f>
        <v/>
      </c>
      <c r="F212" s="26" t="e" cm="1">
        <f t="array" aca="1" ref="F212" ca="1">INDEX(EBT!M:M,MATCH(IF($A212&lt;&gt;"",INDEX(EBT!V:V,ChronoEBT!$A212),""),EBT!V:V,0))</f>
        <v>#N/A</v>
      </c>
      <c r="G212" s="26" t="str">
        <f ca="1">IF($A212&lt;&gt;"",INDEX(EBT!L:L,ChronoEBT!$A212),"")</f>
        <v/>
      </c>
      <c r="H212" s="48" t="str" cm="1">
        <f t="array" aca="1" ref="H212" ca="1">IF(AND($A212&lt;&gt;"",ISNUMBER(INDEX(EBT!J:J,ChronoEBT!$A212))),INDEX(EBT!J:J,ChronoEBT!$A212),"")</f>
        <v/>
      </c>
      <c r="I212" s="48" t="str" cm="1">
        <f t="array" aca="1" ref="I212" ca="1">IF(AND($A212&lt;&gt;"",ISNUMBER(INDEX(EBT!K:K,ChronoEBT!$A212))),INDEX(EBT!K:K,ChronoEBT!$A212),"")</f>
        <v/>
      </c>
      <c r="J212" s="27" t="str">
        <f t="shared" ref="J212:S221" si="31">IF(ISERR(VALUE(TEXT(J$8&amp;"/"&amp;J$6&amp;"/"&amp;J$5,"dd/mm/yyyy")))&lt;&gt;TRUE,IF(AND($A212&lt;&gt;"",VALUE(TEXT(J$8&amp;"/"&amp;J$6&amp;"/"&amp;J$5,"dd/mm/yyyy"))&gt;=$H212,VALUE(TEXT(J$8&amp;"/"&amp;J$6&amp;"/"&amp;J$5,"dd/mm/yyyy"))&lt;=$I212),"a",""),"")</f>
        <v/>
      </c>
      <c r="K212" s="27" t="str">
        <f t="shared" si="31"/>
        <v/>
      </c>
      <c r="L212" s="27" t="str">
        <f t="shared" si="31"/>
        <v/>
      </c>
      <c r="M212" s="27" t="str">
        <f t="shared" si="31"/>
        <v/>
      </c>
      <c r="N212" s="27" t="str">
        <f t="shared" si="31"/>
        <v/>
      </c>
      <c r="O212" s="27" t="str">
        <f t="shared" si="31"/>
        <v/>
      </c>
      <c r="P212" s="27" t="str">
        <f t="shared" si="31"/>
        <v/>
      </c>
      <c r="Q212" s="27" t="str">
        <f t="shared" si="31"/>
        <v/>
      </c>
      <c r="R212" s="27" t="str">
        <f t="shared" si="31"/>
        <v/>
      </c>
      <c r="S212" s="27" t="str">
        <f t="shared" si="31"/>
        <v/>
      </c>
      <c r="T212" s="27" t="str">
        <f t="shared" ref="T212:AA221" si="32">IF(ISERR(VALUE(TEXT(T$8&amp;"/"&amp;T$6&amp;"/"&amp;T$5,"dd/mm/yyyy")))&lt;&gt;TRUE,IF(AND($A212&lt;&gt;"",VALUE(TEXT(T$8&amp;"/"&amp;T$6&amp;"/"&amp;T$5,"dd/mm/yyyy"))&gt;=$H212,VALUE(TEXT(T$8&amp;"/"&amp;T$6&amp;"/"&amp;T$5,"dd/mm/yyyy"))&lt;=$I212),"a",""),"")</f>
        <v/>
      </c>
      <c r="U212" s="27" t="str">
        <f t="shared" si="32"/>
        <v/>
      </c>
      <c r="V212" s="27" t="str">
        <f t="shared" si="32"/>
        <v/>
      </c>
      <c r="W212" s="27" t="str">
        <f t="shared" si="32"/>
        <v/>
      </c>
      <c r="X212" s="27" t="str">
        <f t="shared" si="32"/>
        <v/>
      </c>
      <c r="Y212" s="27" t="str">
        <f t="shared" si="32"/>
        <v/>
      </c>
      <c r="Z212" s="27" t="str">
        <f t="shared" si="32"/>
        <v/>
      </c>
      <c r="AA212" s="27" t="str">
        <f t="shared" si="32"/>
        <v/>
      </c>
      <c r="AB212" s="26" t="str">
        <f ca="1">IF($A212&lt;&gt;"",INDEX([1]DGEDD!K:K,ChronoEBT!$A212),"")</f>
        <v/>
      </c>
    </row>
    <row r="213" spans="1:28" s="28" customFormat="1" ht="44.45" customHeight="1" x14ac:dyDescent="0.2">
      <c r="A213" s="46" t="str">
        <f ca="1">IF(ROW(A204)&lt;=COUNT(EBT!X:X),SMALL(EBT!X:X,ROW(A204)),"")</f>
        <v/>
      </c>
      <c r="B213" s="47" t="str">
        <f t="shared" ca="1" si="30"/>
        <v/>
      </c>
      <c r="C213" s="26" t="str">
        <f ca="1">IF($A213&lt;&gt;"",INDEX(INDIRECT(#REF!&amp;"!C:C"),ChronoEBT!$A213),"")</f>
        <v/>
      </c>
      <c r="D213" s="26" t="str">
        <f ca="1">IF($A213&lt;&gt;"",INDEX(INDIRECT(#REF!&amp;"!g:g"),ChronoEBT!$A213),"")</f>
        <v/>
      </c>
      <c r="E213" s="26" t="str">
        <f ca="1">IF($A213&lt;&gt;"",INDEX(INDIRECT(#REF!&amp;"!j:j"),ChronoEBT!$A213),"")</f>
        <v/>
      </c>
      <c r="F213" s="26" t="e" cm="1">
        <f t="array" aca="1" ref="F213" ca="1">INDEX(EBT!M:M,MATCH(IF($A213&lt;&gt;"",INDEX(EBT!V:V,ChronoEBT!$A213),""),EBT!V:V,0))</f>
        <v>#N/A</v>
      </c>
      <c r="G213" s="26" t="str">
        <f ca="1">IF($A213&lt;&gt;"",INDEX(EBT!L:L,ChronoEBT!$A213),"")</f>
        <v/>
      </c>
      <c r="H213" s="48" t="str" cm="1">
        <f t="array" aca="1" ref="H213" ca="1">IF(AND($A213&lt;&gt;"",ISNUMBER(INDEX(EBT!J:J,ChronoEBT!$A213))),INDEX(EBT!J:J,ChronoEBT!$A213),"")</f>
        <v/>
      </c>
      <c r="I213" s="48" t="str" cm="1">
        <f t="array" aca="1" ref="I213" ca="1">IF(AND($A213&lt;&gt;"",ISNUMBER(INDEX(EBT!K:K,ChronoEBT!$A213))),INDEX(EBT!K:K,ChronoEBT!$A213),"")</f>
        <v/>
      </c>
      <c r="J213" s="27" t="str">
        <f t="shared" si="31"/>
        <v/>
      </c>
      <c r="K213" s="27" t="str">
        <f t="shared" si="31"/>
        <v/>
      </c>
      <c r="L213" s="27" t="str">
        <f t="shared" si="31"/>
        <v/>
      </c>
      <c r="M213" s="27" t="str">
        <f t="shared" si="31"/>
        <v/>
      </c>
      <c r="N213" s="27" t="str">
        <f t="shared" si="31"/>
        <v/>
      </c>
      <c r="O213" s="27" t="str">
        <f t="shared" si="31"/>
        <v/>
      </c>
      <c r="P213" s="27" t="str">
        <f t="shared" si="31"/>
        <v/>
      </c>
      <c r="Q213" s="27" t="str">
        <f t="shared" si="31"/>
        <v/>
      </c>
      <c r="R213" s="27" t="str">
        <f t="shared" si="31"/>
        <v/>
      </c>
      <c r="S213" s="27" t="str">
        <f t="shared" si="31"/>
        <v/>
      </c>
      <c r="T213" s="27" t="str">
        <f t="shared" si="32"/>
        <v/>
      </c>
      <c r="U213" s="27" t="str">
        <f t="shared" si="32"/>
        <v/>
      </c>
      <c r="V213" s="27" t="str">
        <f t="shared" si="32"/>
        <v/>
      </c>
      <c r="W213" s="27" t="str">
        <f t="shared" si="32"/>
        <v/>
      </c>
      <c r="X213" s="27" t="str">
        <f t="shared" si="32"/>
        <v/>
      </c>
      <c r="Y213" s="27" t="str">
        <f t="shared" si="32"/>
        <v/>
      </c>
      <c r="Z213" s="27" t="str">
        <f t="shared" si="32"/>
        <v/>
      </c>
      <c r="AA213" s="27" t="str">
        <f t="shared" si="32"/>
        <v/>
      </c>
      <c r="AB213" s="26" t="str">
        <f ca="1">IF($A213&lt;&gt;"",INDEX([1]DGEDD!K:K,ChronoEBT!$A213),"")</f>
        <v/>
      </c>
    </row>
    <row r="214" spans="1:28" s="28" customFormat="1" ht="44.45" customHeight="1" x14ac:dyDescent="0.2">
      <c r="A214" s="46" t="str">
        <f ca="1">IF(ROW(A205)&lt;=COUNT(EBT!X:X),SMALL(EBT!X:X,ROW(A205)),"")</f>
        <v/>
      </c>
      <c r="B214" s="47" t="str">
        <f t="shared" ca="1" si="30"/>
        <v/>
      </c>
      <c r="C214" s="26" t="str">
        <f ca="1">IF($A214&lt;&gt;"",INDEX(INDIRECT(#REF!&amp;"!C:C"),ChronoEBT!$A214),"")</f>
        <v/>
      </c>
      <c r="D214" s="26" t="str">
        <f ca="1">IF($A214&lt;&gt;"",INDEX(INDIRECT(#REF!&amp;"!g:g"),ChronoEBT!$A214),"")</f>
        <v/>
      </c>
      <c r="E214" s="26" t="str">
        <f ca="1">IF($A214&lt;&gt;"",INDEX(INDIRECT(#REF!&amp;"!j:j"),ChronoEBT!$A214),"")</f>
        <v/>
      </c>
      <c r="F214" s="26" t="e" cm="1">
        <f t="array" aca="1" ref="F214" ca="1">INDEX(EBT!M:M,MATCH(IF($A214&lt;&gt;"",INDEX(EBT!V:V,ChronoEBT!$A214),""),EBT!V:V,0))</f>
        <v>#N/A</v>
      </c>
      <c r="G214" s="26" t="str">
        <f ca="1">IF($A214&lt;&gt;"",INDEX(EBT!L:L,ChronoEBT!$A214),"")</f>
        <v/>
      </c>
      <c r="H214" s="48" t="str" cm="1">
        <f t="array" aca="1" ref="H214" ca="1">IF(AND($A214&lt;&gt;"",ISNUMBER(INDEX(EBT!J:J,ChronoEBT!$A214))),INDEX(EBT!J:J,ChronoEBT!$A214),"")</f>
        <v/>
      </c>
      <c r="I214" s="48" t="str" cm="1">
        <f t="array" aca="1" ref="I214" ca="1">IF(AND($A214&lt;&gt;"",ISNUMBER(INDEX(EBT!K:K,ChronoEBT!$A214))),INDEX(EBT!K:K,ChronoEBT!$A214),"")</f>
        <v/>
      </c>
      <c r="J214" s="27" t="str">
        <f t="shared" si="31"/>
        <v/>
      </c>
      <c r="K214" s="27" t="str">
        <f t="shared" si="31"/>
        <v/>
      </c>
      <c r="L214" s="27" t="str">
        <f t="shared" si="31"/>
        <v/>
      </c>
      <c r="M214" s="27" t="str">
        <f t="shared" si="31"/>
        <v/>
      </c>
      <c r="N214" s="27" t="str">
        <f t="shared" si="31"/>
        <v/>
      </c>
      <c r="O214" s="27" t="str">
        <f t="shared" si="31"/>
        <v/>
      </c>
      <c r="P214" s="27" t="str">
        <f t="shared" si="31"/>
        <v/>
      </c>
      <c r="Q214" s="27" t="str">
        <f t="shared" si="31"/>
        <v/>
      </c>
      <c r="R214" s="27" t="str">
        <f t="shared" si="31"/>
        <v/>
      </c>
      <c r="S214" s="27" t="str">
        <f t="shared" si="31"/>
        <v/>
      </c>
      <c r="T214" s="27" t="str">
        <f t="shared" si="32"/>
        <v/>
      </c>
      <c r="U214" s="27" t="str">
        <f t="shared" si="32"/>
        <v/>
      </c>
      <c r="V214" s="27" t="str">
        <f t="shared" si="32"/>
        <v/>
      </c>
      <c r="W214" s="27" t="str">
        <f t="shared" si="32"/>
        <v/>
      </c>
      <c r="X214" s="27" t="str">
        <f t="shared" si="32"/>
        <v/>
      </c>
      <c r="Y214" s="27" t="str">
        <f t="shared" si="32"/>
        <v/>
      </c>
      <c r="Z214" s="27" t="str">
        <f t="shared" si="32"/>
        <v/>
      </c>
      <c r="AA214" s="27" t="str">
        <f t="shared" si="32"/>
        <v/>
      </c>
      <c r="AB214" s="26" t="str">
        <f ca="1">IF($A214&lt;&gt;"",INDEX([1]DGEDD!K:K,ChronoEBT!$A214),"")</f>
        <v/>
      </c>
    </row>
    <row r="215" spans="1:28" s="28" customFormat="1" ht="44.45" customHeight="1" x14ac:dyDescent="0.2">
      <c r="A215" s="46" t="str">
        <f ca="1">IF(ROW(A206)&lt;=COUNT(EBT!X:X),SMALL(EBT!X:X,ROW(A206)),"")</f>
        <v/>
      </c>
      <c r="B215" s="47" t="str">
        <f t="shared" ca="1" si="30"/>
        <v/>
      </c>
      <c r="C215" s="26" t="str">
        <f ca="1">IF($A215&lt;&gt;"",INDEX(INDIRECT(#REF!&amp;"!C:C"),ChronoEBT!$A215),"")</f>
        <v/>
      </c>
      <c r="D215" s="26" t="str">
        <f ca="1">IF($A215&lt;&gt;"",INDEX(INDIRECT(#REF!&amp;"!g:g"),ChronoEBT!$A215),"")</f>
        <v/>
      </c>
      <c r="E215" s="26" t="str">
        <f ca="1">IF($A215&lt;&gt;"",INDEX(INDIRECT(#REF!&amp;"!j:j"),ChronoEBT!$A215),"")</f>
        <v/>
      </c>
      <c r="F215" s="26" t="e" cm="1">
        <f t="array" aca="1" ref="F215" ca="1">INDEX(EBT!M:M,MATCH(IF($A215&lt;&gt;"",INDEX(EBT!V:V,ChronoEBT!$A215),""),EBT!V:V,0))</f>
        <v>#N/A</v>
      </c>
      <c r="G215" s="26" t="str">
        <f ca="1">IF($A215&lt;&gt;"",INDEX(EBT!L:L,ChronoEBT!$A215),"")</f>
        <v/>
      </c>
      <c r="H215" s="48" t="str" cm="1">
        <f t="array" aca="1" ref="H215" ca="1">IF(AND($A215&lt;&gt;"",ISNUMBER(INDEX(EBT!J:J,ChronoEBT!$A215))),INDEX(EBT!J:J,ChronoEBT!$A215),"")</f>
        <v/>
      </c>
      <c r="I215" s="48" t="str" cm="1">
        <f t="array" aca="1" ref="I215" ca="1">IF(AND($A215&lt;&gt;"",ISNUMBER(INDEX(EBT!K:K,ChronoEBT!$A215))),INDEX(EBT!K:K,ChronoEBT!$A215),"")</f>
        <v/>
      </c>
      <c r="J215" s="27" t="str">
        <f t="shared" si="31"/>
        <v/>
      </c>
      <c r="K215" s="27" t="str">
        <f t="shared" si="31"/>
        <v/>
      </c>
      <c r="L215" s="27" t="str">
        <f t="shared" si="31"/>
        <v/>
      </c>
      <c r="M215" s="27" t="str">
        <f t="shared" si="31"/>
        <v/>
      </c>
      <c r="N215" s="27" t="str">
        <f t="shared" si="31"/>
        <v/>
      </c>
      <c r="O215" s="27" t="str">
        <f t="shared" si="31"/>
        <v/>
      </c>
      <c r="P215" s="27" t="str">
        <f t="shared" si="31"/>
        <v/>
      </c>
      <c r="Q215" s="27" t="str">
        <f t="shared" si="31"/>
        <v/>
      </c>
      <c r="R215" s="27" t="str">
        <f t="shared" si="31"/>
        <v/>
      </c>
      <c r="S215" s="27" t="str">
        <f t="shared" si="31"/>
        <v/>
      </c>
      <c r="T215" s="27" t="str">
        <f t="shared" si="32"/>
        <v/>
      </c>
      <c r="U215" s="27" t="str">
        <f t="shared" si="32"/>
        <v/>
      </c>
      <c r="V215" s="27" t="str">
        <f t="shared" si="32"/>
        <v/>
      </c>
      <c r="W215" s="27" t="str">
        <f t="shared" si="32"/>
        <v/>
      </c>
      <c r="X215" s="27" t="str">
        <f t="shared" si="32"/>
        <v/>
      </c>
      <c r="Y215" s="27" t="str">
        <f t="shared" si="32"/>
        <v/>
      </c>
      <c r="Z215" s="27" t="str">
        <f t="shared" si="32"/>
        <v/>
      </c>
      <c r="AA215" s="27" t="str">
        <f t="shared" si="32"/>
        <v/>
      </c>
      <c r="AB215" s="26" t="str">
        <f ca="1">IF($A215&lt;&gt;"",INDEX([1]DGEDD!K:K,ChronoEBT!$A215),"")</f>
        <v/>
      </c>
    </row>
    <row r="216" spans="1:28" s="28" customFormat="1" ht="44.45" customHeight="1" x14ac:dyDescent="0.2">
      <c r="A216" s="46" t="str">
        <f ca="1">IF(ROW(A207)&lt;=COUNT(EBT!X:X),SMALL(EBT!X:X,ROW(A207)),"")</f>
        <v/>
      </c>
      <c r="B216" s="47" t="str">
        <f t="shared" ca="1" si="30"/>
        <v/>
      </c>
      <c r="C216" s="26" t="str">
        <f ca="1">IF($A216&lt;&gt;"",INDEX(INDIRECT(#REF!&amp;"!C:C"),ChronoEBT!$A216),"")</f>
        <v/>
      </c>
      <c r="D216" s="26" t="str">
        <f ca="1">IF($A216&lt;&gt;"",INDEX(INDIRECT(#REF!&amp;"!g:g"),ChronoEBT!$A216),"")</f>
        <v/>
      </c>
      <c r="E216" s="26" t="str">
        <f ca="1">IF($A216&lt;&gt;"",INDEX(INDIRECT(#REF!&amp;"!j:j"),ChronoEBT!$A216),"")</f>
        <v/>
      </c>
      <c r="F216" s="26" t="e" cm="1">
        <f t="array" aca="1" ref="F216" ca="1">INDEX(EBT!M:M,MATCH(IF($A216&lt;&gt;"",INDEX(EBT!V:V,ChronoEBT!$A216),""),EBT!V:V,0))</f>
        <v>#N/A</v>
      </c>
      <c r="G216" s="26" t="str">
        <f ca="1">IF($A216&lt;&gt;"",INDEX(EBT!L:L,ChronoEBT!$A216),"")</f>
        <v/>
      </c>
      <c r="H216" s="48" t="str" cm="1">
        <f t="array" aca="1" ref="H216" ca="1">IF(AND($A216&lt;&gt;"",ISNUMBER(INDEX(EBT!J:J,ChronoEBT!$A216))),INDEX(EBT!J:J,ChronoEBT!$A216),"")</f>
        <v/>
      </c>
      <c r="I216" s="48" t="str" cm="1">
        <f t="array" aca="1" ref="I216" ca="1">IF(AND($A216&lt;&gt;"",ISNUMBER(INDEX(EBT!K:K,ChronoEBT!$A216))),INDEX(EBT!K:K,ChronoEBT!$A216),"")</f>
        <v/>
      </c>
      <c r="J216" s="27" t="str">
        <f t="shared" si="31"/>
        <v/>
      </c>
      <c r="K216" s="27" t="str">
        <f t="shared" si="31"/>
        <v/>
      </c>
      <c r="L216" s="27" t="str">
        <f t="shared" si="31"/>
        <v/>
      </c>
      <c r="M216" s="27" t="str">
        <f t="shared" si="31"/>
        <v/>
      </c>
      <c r="N216" s="27" t="str">
        <f t="shared" si="31"/>
        <v/>
      </c>
      <c r="O216" s="27" t="str">
        <f t="shared" si="31"/>
        <v/>
      </c>
      <c r="P216" s="27" t="str">
        <f t="shared" si="31"/>
        <v/>
      </c>
      <c r="Q216" s="27" t="str">
        <f t="shared" si="31"/>
        <v/>
      </c>
      <c r="R216" s="27" t="str">
        <f t="shared" si="31"/>
        <v/>
      </c>
      <c r="S216" s="27" t="str">
        <f t="shared" si="31"/>
        <v/>
      </c>
      <c r="T216" s="27" t="str">
        <f t="shared" si="32"/>
        <v/>
      </c>
      <c r="U216" s="27" t="str">
        <f t="shared" si="32"/>
        <v/>
      </c>
      <c r="V216" s="27" t="str">
        <f t="shared" si="32"/>
        <v/>
      </c>
      <c r="W216" s="27" t="str">
        <f t="shared" si="32"/>
        <v/>
      </c>
      <c r="X216" s="27" t="str">
        <f t="shared" si="32"/>
        <v/>
      </c>
      <c r="Y216" s="27" t="str">
        <f t="shared" si="32"/>
        <v/>
      </c>
      <c r="Z216" s="27" t="str">
        <f t="shared" si="32"/>
        <v/>
      </c>
      <c r="AA216" s="27" t="str">
        <f t="shared" si="32"/>
        <v/>
      </c>
      <c r="AB216" s="26" t="str">
        <f ca="1">IF($A216&lt;&gt;"",INDEX([1]DGEDD!K:K,ChronoEBT!$A216),"")</f>
        <v/>
      </c>
    </row>
    <row r="217" spans="1:28" s="28" customFormat="1" ht="44.45" customHeight="1" x14ac:dyDescent="0.2">
      <c r="A217" s="46" t="str">
        <f ca="1">IF(ROW(A208)&lt;=COUNT(EBT!X:X),SMALL(EBT!X:X,ROW(A208)),"")</f>
        <v/>
      </c>
      <c r="B217" s="47" t="str">
        <f t="shared" ca="1" si="30"/>
        <v/>
      </c>
      <c r="C217" s="26" t="str">
        <f ca="1">IF($A217&lt;&gt;"",INDEX(INDIRECT(#REF!&amp;"!C:C"),ChronoEBT!$A217),"")</f>
        <v/>
      </c>
      <c r="D217" s="26" t="str">
        <f ca="1">IF($A217&lt;&gt;"",INDEX(INDIRECT(#REF!&amp;"!g:g"),ChronoEBT!$A217),"")</f>
        <v/>
      </c>
      <c r="E217" s="26" t="str">
        <f ca="1">IF($A217&lt;&gt;"",INDEX(INDIRECT(#REF!&amp;"!j:j"),ChronoEBT!$A217),"")</f>
        <v/>
      </c>
      <c r="F217" s="26" t="e" cm="1">
        <f t="array" aca="1" ref="F217" ca="1">INDEX(EBT!M:M,MATCH(IF($A217&lt;&gt;"",INDEX(EBT!V:V,ChronoEBT!$A217),""),EBT!V:V,0))</f>
        <v>#N/A</v>
      </c>
      <c r="G217" s="26" t="str">
        <f ca="1">IF($A217&lt;&gt;"",INDEX(EBT!L:L,ChronoEBT!$A217),"")</f>
        <v/>
      </c>
      <c r="H217" s="48" t="str" cm="1">
        <f t="array" aca="1" ref="H217" ca="1">IF(AND($A217&lt;&gt;"",ISNUMBER(INDEX(EBT!J:J,ChronoEBT!$A217))),INDEX(EBT!J:J,ChronoEBT!$A217),"")</f>
        <v/>
      </c>
      <c r="I217" s="48" t="str" cm="1">
        <f t="array" aca="1" ref="I217" ca="1">IF(AND($A217&lt;&gt;"",ISNUMBER(INDEX(EBT!K:K,ChronoEBT!$A217))),INDEX(EBT!K:K,ChronoEBT!$A217),"")</f>
        <v/>
      </c>
      <c r="J217" s="27" t="str">
        <f t="shared" si="31"/>
        <v/>
      </c>
      <c r="K217" s="27" t="str">
        <f t="shared" si="31"/>
        <v/>
      </c>
      <c r="L217" s="27" t="str">
        <f t="shared" si="31"/>
        <v/>
      </c>
      <c r="M217" s="27" t="str">
        <f t="shared" si="31"/>
        <v/>
      </c>
      <c r="N217" s="27" t="str">
        <f t="shared" si="31"/>
        <v/>
      </c>
      <c r="O217" s="27" t="str">
        <f t="shared" si="31"/>
        <v/>
      </c>
      <c r="P217" s="27" t="str">
        <f t="shared" si="31"/>
        <v/>
      </c>
      <c r="Q217" s="27" t="str">
        <f t="shared" si="31"/>
        <v/>
      </c>
      <c r="R217" s="27" t="str">
        <f t="shared" si="31"/>
        <v/>
      </c>
      <c r="S217" s="27" t="str">
        <f t="shared" si="31"/>
        <v/>
      </c>
      <c r="T217" s="27" t="str">
        <f t="shared" si="32"/>
        <v/>
      </c>
      <c r="U217" s="27" t="str">
        <f t="shared" si="32"/>
        <v/>
      </c>
      <c r="V217" s="27" t="str">
        <f t="shared" si="32"/>
        <v/>
      </c>
      <c r="W217" s="27" t="str">
        <f t="shared" si="32"/>
        <v/>
      </c>
      <c r="X217" s="27" t="str">
        <f t="shared" si="32"/>
        <v/>
      </c>
      <c r="Y217" s="27" t="str">
        <f t="shared" si="32"/>
        <v/>
      </c>
      <c r="Z217" s="27" t="str">
        <f t="shared" si="32"/>
        <v/>
      </c>
      <c r="AA217" s="27" t="str">
        <f t="shared" si="32"/>
        <v/>
      </c>
      <c r="AB217" s="26" t="str">
        <f ca="1">IF($A217&lt;&gt;"",INDEX([1]DGEDD!K:K,ChronoEBT!$A217),"")</f>
        <v/>
      </c>
    </row>
    <row r="218" spans="1:28" s="28" customFormat="1" ht="44.45" customHeight="1" x14ac:dyDescent="0.2">
      <c r="A218" s="46" t="str">
        <f ca="1">IF(ROW(A209)&lt;=COUNT(EBT!X:X),SMALL(EBT!X:X,ROW(A209)),"")</f>
        <v/>
      </c>
      <c r="B218" s="47" t="str">
        <f t="shared" ca="1" si="30"/>
        <v/>
      </c>
      <c r="C218" s="26" t="str">
        <f ca="1">IF($A218&lt;&gt;"",INDEX(INDIRECT(#REF!&amp;"!C:C"),ChronoEBT!$A218),"")</f>
        <v/>
      </c>
      <c r="D218" s="26" t="str">
        <f ca="1">IF($A218&lt;&gt;"",INDEX(INDIRECT(#REF!&amp;"!g:g"),ChronoEBT!$A218),"")</f>
        <v/>
      </c>
      <c r="E218" s="26" t="str">
        <f ca="1">IF($A218&lt;&gt;"",INDEX(INDIRECT(#REF!&amp;"!j:j"),ChronoEBT!$A218),"")</f>
        <v/>
      </c>
      <c r="F218" s="26" t="e" cm="1">
        <f t="array" aca="1" ref="F218" ca="1">INDEX(EBT!M:M,MATCH(IF($A218&lt;&gt;"",INDEX(EBT!V:V,ChronoEBT!$A218),""),EBT!V:V,0))</f>
        <v>#N/A</v>
      </c>
      <c r="G218" s="26" t="str">
        <f ca="1">IF($A218&lt;&gt;"",INDEX(EBT!L:L,ChronoEBT!$A218),"")</f>
        <v/>
      </c>
      <c r="H218" s="48" t="str" cm="1">
        <f t="array" aca="1" ref="H218" ca="1">IF(AND($A218&lt;&gt;"",ISNUMBER(INDEX(EBT!J:J,ChronoEBT!$A218))),INDEX(EBT!J:J,ChronoEBT!$A218),"")</f>
        <v/>
      </c>
      <c r="I218" s="48" t="str" cm="1">
        <f t="array" aca="1" ref="I218" ca="1">IF(AND($A218&lt;&gt;"",ISNUMBER(INDEX(EBT!K:K,ChronoEBT!$A218))),INDEX(EBT!K:K,ChronoEBT!$A218),"")</f>
        <v/>
      </c>
      <c r="J218" s="27" t="str">
        <f t="shared" si="31"/>
        <v/>
      </c>
      <c r="K218" s="27" t="str">
        <f t="shared" si="31"/>
        <v/>
      </c>
      <c r="L218" s="27" t="str">
        <f t="shared" si="31"/>
        <v/>
      </c>
      <c r="M218" s="27" t="str">
        <f t="shared" si="31"/>
        <v/>
      </c>
      <c r="N218" s="27" t="str">
        <f t="shared" si="31"/>
        <v/>
      </c>
      <c r="O218" s="27" t="str">
        <f t="shared" si="31"/>
        <v/>
      </c>
      <c r="P218" s="27" t="str">
        <f t="shared" si="31"/>
        <v/>
      </c>
      <c r="Q218" s="27" t="str">
        <f t="shared" si="31"/>
        <v/>
      </c>
      <c r="R218" s="27" t="str">
        <f t="shared" si="31"/>
        <v/>
      </c>
      <c r="S218" s="27" t="str">
        <f t="shared" si="31"/>
        <v/>
      </c>
      <c r="T218" s="27" t="str">
        <f t="shared" si="32"/>
        <v/>
      </c>
      <c r="U218" s="27" t="str">
        <f t="shared" si="32"/>
        <v/>
      </c>
      <c r="V218" s="27" t="str">
        <f t="shared" si="32"/>
        <v/>
      </c>
      <c r="W218" s="27" t="str">
        <f t="shared" si="32"/>
        <v/>
      </c>
      <c r="X218" s="27" t="str">
        <f t="shared" si="32"/>
        <v/>
      </c>
      <c r="Y218" s="27" t="str">
        <f t="shared" si="32"/>
        <v/>
      </c>
      <c r="Z218" s="27" t="str">
        <f t="shared" si="32"/>
        <v/>
      </c>
      <c r="AA218" s="27" t="str">
        <f t="shared" si="32"/>
        <v/>
      </c>
      <c r="AB218" s="26" t="str">
        <f ca="1">IF($A218&lt;&gt;"",INDEX([1]DGEDD!K:K,ChronoEBT!$A218),"")</f>
        <v/>
      </c>
    </row>
    <row r="219" spans="1:28" s="28" customFormat="1" ht="44.45" customHeight="1" x14ac:dyDescent="0.2">
      <c r="A219" s="46" t="str">
        <f ca="1">IF(ROW(A210)&lt;=COUNT(EBT!X:X),SMALL(EBT!X:X,ROW(A210)),"")</f>
        <v/>
      </c>
      <c r="B219" s="47" t="str">
        <f t="shared" ca="1" si="30"/>
        <v/>
      </c>
      <c r="C219" s="26" t="str">
        <f ca="1">IF($A219&lt;&gt;"",INDEX(INDIRECT(#REF!&amp;"!C:C"),ChronoEBT!$A219),"")</f>
        <v/>
      </c>
      <c r="D219" s="26" t="str">
        <f ca="1">IF($A219&lt;&gt;"",INDEX(INDIRECT(#REF!&amp;"!g:g"),ChronoEBT!$A219),"")</f>
        <v/>
      </c>
      <c r="E219" s="26" t="str">
        <f ca="1">IF($A219&lt;&gt;"",INDEX(INDIRECT(#REF!&amp;"!j:j"),ChronoEBT!$A219),"")</f>
        <v/>
      </c>
      <c r="F219" s="26" t="e" cm="1">
        <f t="array" aca="1" ref="F219" ca="1">INDEX(EBT!M:M,MATCH(IF($A219&lt;&gt;"",INDEX(EBT!V:V,ChronoEBT!$A219),""),EBT!V:V,0))</f>
        <v>#N/A</v>
      </c>
      <c r="G219" s="26" t="str">
        <f ca="1">IF($A219&lt;&gt;"",INDEX(EBT!L:L,ChronoEBT!$A219),"")</f>
        <v/>
      </c>
      <c r="H219" s="48" t="str" cm="1">
        <f t="array" aca="1" ref="H219" ca="1">IF(AND($A219&lt;&gt;"",ISNUMBER(INDEX(EBT!J:J,ChronoEBT!$A219))),INDEX(EBT!J:J,ChronoEBT!$A219),"")</f>
        <v/>
      </c>
      <c r="I219" s="48" t="str" cm="1">
        <f t="array" aca="1" ref="I219" ca="1">IF(AND($A219&lt;&gt;"",ISNUMBER(INDEX(EBT!K:K,ChronoEBT!$A219))),INDEX(EBT!K:K,ChronoEBT!$A219),"")</f>
        <v/>
      </c>
      <c r="J219" s="27" t="str">
        <f t="shared" si="31"/>
        <v/>
      </c>
      <c r="K219" s="27" t="str">
        <f t="shared" si="31"/>
        <v/>
      </c>
      <c r="L219" s="27" t="str">
        <f t="shared" si="31"/>
        <v/>
      </c>
      <c r="M219" s="27" t="str">
        <f t="shared" si="31"/>
        <v/>
      </c>
      <c r="N219" s="27" t="str">
        <f t="shared" si="31"/>
        <v/>
      </c>
      <c r="O219" s="27" t="str">
        <f t="shared" si="31"/>
        <v/>
      </c>
      <c r="P219" s="27" t="str">
        <f t="shared" si="31"/>
        <v/>
      </c>
      <c r="Q219" s="27" t="str">
        <f t="shared" si="31"/>
        <v/>
      </c>
      <c r="R219" s="27" t="str">
        <f t="shared" si="31"/>
        <v/>
      </c>
      <c r="S219" s="27" t="str">
        <f t="shared" si="31"/>
        <v/>
      </c>
      <c r="T219" s="27" t="str">
        <f t="shared" si="32"/>
        <v/>
      </c>
      <c r="U219" s="27" t="str">
        <f t="shared" si="32"/>
        <v/>
      </c>
      <c r="V219" s="27" t="str">
        <f t="shared" si="32"/>
        <v/>
      </c>
      <c r="W219" s="27" t="str">
        <f t="shared" si="32"/>
        <v/>
      </c>
      <c r="X219" s="27" t="str">
        <f t="shared" si="32"/>
        <v/>
      </c>
      <c r="Y219" s="27" t="str">
        <f t="shared" si="32"/>
        <v/>
      </c>
      <c r="Z219" s="27" t="str">
        <f t="shared" si="32"/>
        <v/>
      </c>
      <c r="AA219" s="27" t="str">
        <f t="shared" si="32"/>
        <v/>
      </c>
      <c r="AB219" s="26" t="str">
        <f ca="1">IF($A219&lt;&gt;"",INDEX([1]DGEDD!K:K,ChronoEBT!$A219),"")</f>
        <v/>
      </c>
    </row>
    <row r="220" spans="1:28" s="28" customFormat="1" ht="44.45" customHeight="1" x14ac:dyDescent="0.2">
      <c r="A220" s="46" t="str">
        <f ca="1">IF(ROW(A211)&lt;=COUNT(EBT!X:X),SMALL(EBT!X:X,ROW(A211)),"")</f>
        <v/>
      </c>
      <c r="B220" s="47" t="str">
        <f t="shared" ca="1" si="30"/>
        <v/>
      </c>
      <c r="C220" s="26" t="str">
        <f ca="1">IF($A220&lt;&gt;"",INDEX(INDIRECT(#REF!&amp;"!C:C"),ChronoEBT!$A220),"")</f>
        <v/>
      </c>
      <c r="D220" s="26" t="str">
        <f ca="1">IF($A220&lt;&gt;"",INDEX(INDIRECT(#REF!&amp;"!g:g"),ChronoEBT!$A220),"")</f>
        <v/>
      </c>
      <c r="E220" s="26" t="str">
        <f ca="1">IF($A220&lt;&gt;"",INDEX(INDIRECT(#REF!&amp;"!j:j"),ChronoEBT!$A220),"")</f>
        <v/>
      </c>
      <c r="F220" s="26" t="e" cm="1">
        <f t="array" aca="1" ref="F220" ca="1">INDEX(EBT!M:M,MATCH(IF($A220&lt;&gt;"",INDEX(EBT!V:V,ChronoEBT!$A220),""),EBT!V:V,0))</f>
        <v>#N/A</v>
      </c>
      <c r="G220" s="26" t="str">
        <f ca="1">IF($A220&lt;&gt;"",INDEX(EBT!L:L,ChronoEBT!$A220),"")</f>
        <v/>
      </c>
      <c r="H220" s="48" t="str" cm="1">
        <f t="array" aca="1" ref="H220" ca="1">IF(AND($A220&lt;&gt;"",ISNUMBER(INDEX(EBT!J:J,ChronoEBT!$A220))),INDEX(EBT!J:J,ChronoEBT!$A220),"")</f>
        <v/>
      </c>
      <c r="I220" s="48" t="str" cm="1">
        <f t="array" aca="1" ref="I220" ca="1">IF(AND($A220&lt;&gt;"",ISNUMBER(INDEX(EBT!K:K,ChronoEBT!$A220))),INDEX(EBT!K:K,ChronoEBT!$A220),"")</f>
        <v/>
      </c>
      <c r="J220" s="27" t="str">
        <f t="shared" si="31"/>
        <v/>
      </c>
      <c r="K220" s="27" t="str">
        <f t="shared" si="31"/>
        <v/>
      </c>
      <c r="L220" s="27" t="str">
        <f t="shared" si="31"/>
        <v/>
      </c>
      <c r="M220" s="27" t="str">
        <f t="shared" si="31"/>
        <v/>
      </c>
      <c r="N220" s="27" t="str">
        <f t="shared" si="31"/>
        <v/>
      </c>
      <c r="O220" s="27" t="str">
        <f t="shared" si="31"/>
        <v/>
      </c>
      <c r="P220" s="27" t="str">
        <f t="shared" si="31"/>
        <v/>
      </c>
      <c r="Q220" s="27" t="str">
        <f t="shared" si="31"/>
        <v/>
      </c>
      <c r="R220" s="27" t="str">
        <f t="shared" si="31"/>
        <v/>
      </c>
      <c r="S220" s="27" t="str">
        <f t="shared" si="31"/>
        <v/>
      </c>
      <c r="T220" s="27" t="str">
        <f t="shared" si="32"/>
        <v/>
      </c>
      <c r="U220" s="27" t="str">
        <f t="shared" si="32"/>
        <v/>
      </c>
      <c r="V220" s="27" t="str">
        <f t="shared" si="32"/>
        <v/>
      </c>
      <c r="W220" s="27" t="str">
        <f t="shared" si="32"/>
        <v/>
      </c>
      <c r="X220" s="27" t="str">
        <f t="shared" si="32"/>
        <v/>
      </c>
      <c r="Y220" s="27" t="str">
        <f t="shared" si="32"/>
        <v/>
      </c>
      <c r="Z220" s="27" t="str">
        <f t="shared" si="32"/>
        <v/>
      </c>
      <c r="AA220" s="27" t="str">
        <f t="shared" si="32"/>
        <v/>
      </c>
      <c r="AB220" s="26" t="str">
        <f ca="1">IF($A220&lt;&gt;"",INDEX([1]DGEDD!K:K,ChronoEBT!$A220),"")</f>
        <v/>
      </c>
    </row>
    <row r="221" spans="1:28" s="28" customFormat="1" ht="44.45" customHeight="1" x14ac:dyDescent="0.2">
      <c r="A221" s="46" t="str">
        <f ca="1">IF(ROW(A212)&lt;=COUNT(EBT!X:X),SMALL(EBT!X:X,ROW(A212)),"")</f>
        <v/>
      </c>
      <c r="B221" s="47" t="str">
        <f t="shared" ca="1" si="30"/>
        <v/>
      </c>
      <c r="C221" s="26" t="str">
        <f ca="1">IF($A221&lt;&gt;"",INDEX(INDIRECT(#REF!&amp;"!C:C"),ChronoEBT!$A221),"")</f>
        <v/>
      </c>
      <c r="D221" s="26" t="str">
        <f ca="1">IF($A221&lt;&gt;"",INDEX(INDIRECT(#REF!&amp;"!g:g"),ChronoEBT!$A221),"")</f>
        <v/>
      </c>
      <c r="E221" s="26" t="str">
        <f ca="1">IF($A221&lt;&gt;"",INDEX(INDIRECT(#REF!&amp;"!j:j"),ChronoEBT!$A221),"")</f>
        <v/>
      </c>
      <c r="F221" s="26" t="e" cm="1">
        <f t="array" aca="1" ref="F221" ca="1">INDEX(EBT!M:M,MATCH(IF($A221&lt;&gt;"",INDEX(EBT!V:V,ChronoEBT!$A221),""),EBT!V:V,0))</f>
        <v>#N/A</v>
      </c>
      <c r="G221" s="26" t="str">
        <f ca="1">IF($A221&lt;&gt;"",INDEX(EBT!L:L,ChronoEBT!$A221),"")</f>
        <v/>
      </c>
      <c r="H221" s="48" t="str" cm="1">
        <f t="array" aca="1" ref="H221" ca="1">IF(AND($A221&lt;&gt;"",ISNUMBER(INDEX(EBT!J:J,ChronoEBT!$A221))),INDEX(EBT!J:J,ChronoEBT!$A221),"")</f>
        <v/>
      </c>
      <c r="I221" s="48" t="str" cm="1">
        <f t="array" aca="1" ref="I221" ca="1">IF(AND($A221&lt;&gt;"",ISNUMBER(INDEX(EBT!K:K,ChronoEBT!$A221))),INDEX(EBT!K:K,ChronoEBT!$A221),"")</f>
        <v/>
      </c>
      <c r="J221" s="27" t="str">
        <f t="shared" si="31"/>
        <v/>
      </c>
      <c r="K221" s="27" t="str">
        <f t="shared" si="31"/>
        <v/>
      </c>
      <c r="L221" s="27" t="str">
        <f t="shared" si="31"/>
        <v/>
      </c>
      <c r="M221" s="27" t="str">
        <f t="shared" si="31"/>
        <v/>
      </c>
      <c r="N221" s="27" t="str">
        <f t="shared" si="31"/>
        <v/>
      </c>
      <c r="O221" s="27" t="str">
        <f t="shared" si="31"/>
        <v/>
      </c>
      <c r="P221" s="27" t="str">
        <f t="shared" si="31"/>
        <v/>
      </c>
      <c r="Q221" s="27" t="str">
        <f t="shared" si="31"/>
        <v/>
      </c>
      <c r="R221" s="27" t="str">
        <f t="shared" si="31"/>
        <v/>
      </c>
      <c r="S221" s="27" t="str">
        <f t="shared" si="31"/>
        <v/>
      </c>
      <c r="T221" s="27" t="str">
        <f t="shared" si="32"/>
        <v/>
      </c>
      <c r="U221" s="27" t="str">
        <f t="shared" si="32"/>
        <v/>
      </c>
      <c r="V221" s="27" t="str">
        <f t="shared" si="32"/>
        <v/>
      </c>
      <c r="W221" s="27" t="str">
        <f t="shared" si="32"/>
        <v/>
      </c>
      <c r="X221" s="27" t="str">
        <f t="shared" si="32"/>
        <v/>
      </c>
      <c r="Y221" s="27" t="str">
        <f t="shared" si="32"/>
        <v/>
      </c>
      <c r="Z221" s="27" t="str">
        <f t="shared" si="32"/>
        <v/>
      </c>
      <c r="AA221" s="27" t="str">
        <f t="shared" si="32"/>
        <v/>
      </c>
      <c r="AB221" s="26" t="str">
        <f ca="1">IF($A221&lt;&gt;"",INDEX([1]DGEDD!K:K,ChronoEBT!$A221),"")</f>
        <v/>
      </c>
    </row>
    <row r="222" spans="1:28" s="28" customFormat="1" ht="44.45" customHeight="1" x14ac:dyDescent="0.2">
      <c r="A222" s="46" t="str">
        <f ca="1">IF(ROW(A213)&lt;=COUNT(EBT!X:X),SMALL(EBT!X:X,ROW(A213)),"")</f>
        <v/>
      </c>
      <c r="B222" s="47" t="str">
        <f t="shared" ca="1" si="30"/>
        <v/>
      </c>
      <c r="C222" s="26" t="str">
        <f ca="1">IF($A222&lt;&gt;"",INDEX(INDIRECT(#REF!&amp;"!C:C"),ChronoEBT!$A222),"")</f>
        <v/>
      </c>
      <c r="D222" s="26" t="str">
        <f ca="1">IF($A222&lt;&gt;"",INDEX(INDIRECT(#REF!&amp;"!g:g"),ChronoEBT!$A222),"")</f>
        <v/>
      </c>
      <c r="E222" s="26" t="str">
        <f ca="1">IF($A222&lt;&gt;"",INDEX(INDIRECT(#REF!&amp;"!j:j"),ChronoEBT!$A222),"")</f>
        <v/>
      </c>
      <c r="F222" s="26" t="e" cm="1">
        <f t="array" aca="1" ref="F222" ca="1">INDEX(EBT!M:M,MATCH(IF($A222&lt;&gt;"",INDEX(EBT!V:V,ChronoEBT!$A222),""),EBT!V:V,0))</f>
        <v>#N/A</v>
      </c>
      <c r="G222" s="26" t="str">
        <f ca="1">IF($A222&lt;&gt;"",INDEX(EBT!L:L,ChronoEBT!$A222),"")</f>
        <v/>
      </c>
      <c r="H222" s="48" t="str" cm="1">
        <f t="array" aca="1" ref="H222" ca="1">IF(AND($A222&lt;&gt;"",ISNUMBER(INDEX(EBT!J:J,ChronoEBT!$A222))),INDEX(EBT!J:J,ChronoEBT!$A222),"")</f>
        <v/>
      </c>
      <c r="I222" s="48" t="str" cm="1">
        <f t="array" aca="1" ref="I222" ca="1">IF(AND($A222&lt;&gt;"",ISNUMBER(INDEX(EBT!K:K,ChronoEBT!$A222))),INDEX(EBT!K:K,ChronoEBT!$A222),"")</f>
        <v/>
      </c>
      <c r="J222" s="27" t="str">
        <f t="shared" ref="J222:S231" si="33">IF(ISERR(VALUE(TEXT(J$8&amp;"/"&amp;J$6&amp;"/"&amp;J$5,"dd/mm/yyyy")))&lt;&gt;TRUE,IF(AND($A222&lt;&gt;"",VALUE(TEXT(J$8&amp;"/"&amp;J$6&amp;"/"&amp;J$5,"dd/mm/yyyy"))&gt;=$H222,VALUE(TEXT(J$8&amp;"/"&amp;J$6&amp;"/"&amp;J$5,"dd/mm/yyyy"))&lt;=$I222),"a",""),"")</f>
        <v/>
      </c>
      <c r="K222" s="27" t="str">
        <f t="shared" si="33"/>
        <v/>
      </c>
      <c r="L222" s="27" t="str">
        <f t="shared" si="33"/>
        <v/>
      </c>
      <c r="M222" s="27" t="str">
        <f t="shared" si="33"/>
        <v/>
      </c>
      <c r="N222" s="27" t="str">
        <f t="shared" si="33"/>
        <v/>
      </c>
      <c r="O222" s="27" t="str">
        <f t="shared" si="33"/>
        <v/>
      </c>
      <c r="P222" s="27" t="str">
        <f t="shared" si="33"/>
        <v/>
      </c>
      <c r="Q222" s="27" t="str">
        <f t="shared" si="33"/>
        <v/>
      </c>
      <c r="R222" s="27" t="str">
        <f t="shared" si="33"/>
        <v/>
      </c>
      <c r="S222" s="27" t="str">
        <f t="shared" si="33"/>
        <v/>
      </c>
      <c r="T222" s="27" t="str">
        <f t="shared" ref="T222:AA231" si="34">IF(ISERR(VALUE(TEXT(T$8&amp;"/"&amp;T$6&amp;"/"&amp;T$5,"dd/mm/yyyy")))&lt;&gt;TRUE,IF(AND($A222&lt;&gt;"",VALUE(TEXT(T$8&amp;"/"&amp;T$6&amp;"/"&amp;T$5,"dd/mm/yyyy"))&gt;=$H222,VALUE(TEXT(T$8&amp;"/"&amp;T$6&amp;"/"&amp;T$5,"dd/mm/yyyy"))&lt;=$I222),"a",""),"")</f>
        <v/>
      </c>
      <c r="U222" s="27" t="str">
        <f t="shared" si="34"/>
        <v/>
      </c>
      <c r="V222" s="27" t="str">
        <f t="shared" si="34"/>
        <v/>
      </c>
      <c r="W222" s="27" t="str">
        <f t="shared" si="34"/>
        <v/>
      </c>
      <c r="X222" s="27" t="str">
        <f t="shared" si="34"/>
        <v/>
      </c>
      <c r="Y222" s="27" t="str">
        <f t="shared" si="34"/>
        <v/>
      </c>
      <c r="Z222" s="27" t="str">
        <f t="shared" si="34"/>
        <v/>
      </c>
      <c r="AA222" s="27" t="str">
        <f t="shared" si="34"/>
        <v/>
      </c>
      <c r="AB222" s="26" t="str">
        <f ca="1">IF($A222&lt;&gt;"",INDEX([1]DGEDD!K:K,ChronoEBT!$A222),"")</f>
        <v/>
      </c>
    </row>
    <row r="223" spans="1:28" s="28" customFormat="1" ht="44.45" customHeight="1" x14ac:dyDescent="0.2">
      <c r="A223" s="46" t="str">
        <f ca="1">IF(ROW(A214)&lt;=COUNT(EBT!X:X),SMALL(EBT!X:X,ROW(A214)),"")</f>
        <v/>
      </c>
      <c r="B223" s="47" t="str">
        <f t="shared" ca="1" si="30"/>
        <v/>
      </c>
      <c r="C223" s="26" t="str">
        <f ca="1">IF($A223&lt;&gt;"",INDEX(INDIRECT(#REF!&amp;"!C:C"),ChronoEBT!$A223),"")</f>
        <v/>
      </c>
      <c r="D223" s="26" t="str">
        <f ca="1">IF($A223&lt;&gt;"",INDEX(INDIRECT(#REF!&amp;"!g:g"),ChronoEBT!$A223),"")</f>
        <v/>
      </c>
      <c r="E223" s="26" t="str">
        <f ca="1">IF($A223&lt;&gt;"",INDEX(INDIRECT(#REF!&amp;"!j:j"),ChronoEBT!$A223),"")</f>
        <v/>
      </c>
      <c r="F223" s="26" t="e" cm="1">
        <f t="array" aca="1" ref="F223" ca="1">INDEX(EBT!M:M,MATCH(IF($A223&lt;&gt;"",INDEX(EBT!V:V,ChronoEBT!$A223),""),EBT!V:V,0))</f>
        <v>#N/A</v>
      </c>
      <c r="G223" s="26" t="str">
        <f ca="1">IF($A223&lt;&gt;"",INDEX(EBT!L:L,ChronoEBT!$A223),"")</f>
        <v/>
      </c>
      <c r="H223" s="48" t="str" cm="1">
        <f t="array" aca="1" ref="H223" ca="1">IF(AND($A223&lt;&gt;"",ISNUMBER(INDEX(EBT!J:J,ChronoEBT!$A223))),INDEX(EBT!J:J,ChronoEBT!$A223),"")</f>
        <v/>
      </c>
      <c r="I223" s="48" t="str" cm="1">
        <f t="array" aca="1" ref="I223" ca="1">IF(AND($A223&lt;&gt;"",ISNUMBER(INDEX(EBT!K:K,ChronoEBT!$A223))),INDEX(EBT!K:K,ChronoEBT!$A223),"")</f>
        <v/>
      </c>
      <c r="J223" s="27" t="str">
        <f t="shared" si="33"/>
        <v/>
      </c>
      <c r="K223" s="27" t="str">
        <f t="shared" si="33"/>
        <v/>
      </c>
      <c r="L223" s="27" t="str">
        <f t="shared" si="33"/>
        <v/>
      </c>
      <c r="M223" s="27" t="str">
        <f t="shared" si="33"/>
        <v/>
      </c>
      <c r="N223" s="27" t="str">
        <f t="shared" si="33"/>
        <v/>
      </c>
      <c r="O223" s="27" t="str">
        <f t="shared" si="33"/>
        <v/>
      </c>
      <c r="P223" s="27" t="str">
        <f t="shared" si="33"/>
        <v/>
      </c>
      <c r="Q223" s="27" t="str">
        <f t="shared" si="33"/>
        <v/>
      </c>
      <c r="R223" s="27" t="str">
        <f t="shared" si="33"/>
        <v/>
      </c>
      <c r="S223" s="27" t="str">
        <f t="shared" si="33"/>
        <v/>
      </c>
      <c r="T223" s="27" t="str">
        <f t="shared" si="34"/>
        <v/>
      </c>
      <c r="U223" s="27" t="str">
        <f t="shared" si="34"/>
        <v/>
      </c>
      <c r="V223" s="27" t="str">
        <f t="shared" si="34"/>
        <v/>
      </c>
      <c r="W223" s="27" t="str">
        <f t="shared" si="34"/>
        <v/>
      </c>
      <c r="X223" s="27" t="str">
        <f t="shared" si="34"/>
        <v/>
      </c>
      <c r="Y223" s="27" t="str">
        <f t="shared" si="34"/>
        <v/>
      </c>
      <c r="Z223" s="27" t="str">
        <f t="shared" si="34"/>
        <v/>
      </c>
      <c r="AA223" s="27" t="str">
        <f t="shared" si="34"/>
        <v/>
      </c>
      <c r="AB223" s="26" t="str">
        <f ca="1">IF($A223&lt;&gt;"",INDEX([1]DGEDD!K:K,ChronoEBT!$A223),"")</f>
        <v/>
      </c>
    </row>
    <row r="224" spans="1:28" s="28" customFormat="1" ht="44.45" customHeight="1" x14ac:dyDescent="0.2">
      <c r="A224" s="46" t="str">
        <f ca="1">IF(ROW(A215)&lt;=COUNT(EBT!X:X),SMALL(EBT!X:X,ROW(A215)),"")</f>
        <v/>
      </c>
      <c r="B224" s="47" t="str">
        <f t="shared" ca="1" si="30"/>
        <v/>
      </c>
      <c r="C224" s="26" t="str">
        <f ca="1">IF($A224&lt;&gt;"",INDEX(INDIRECT(#REF!&amp;"!C:C"),ChronoEBT!$A224),"")</f>
        <v/>
      </c>
      <c r="D224" s="26" t="str">
        <f ca="1">IF($A224&lt;&gt;"",INDEX(INDIRECT(#REF!&amp;"!g:g"),ChronoEBT!$A224),"")</f>
        <v/>
      </c>
      <c r="E224" s="26" t="str">
        <f ca="1">IF($A224&lt;&gt;"",INDEX(INDIRECT(#REF!&amp;"!j:j"),ChronoEBT!$A224),"")</f>
        <v/>
      </c>
      <c r="F224" s="26" t="e" cm="1">
        <f t="array" aca="1" ref="F224" ca="1">INDEX(EBT!M:M,MATCH(IF($A224&lt;&gt;"",INDEX(EBT!V:V,ChronoEBT!$A224),""),EBT!V:V,0))</f>
        <v>#N/A</v>
      </c>
      <c r="G224" s="26" t="str">
        <f ca="1">IF($A224&lt;&gt;"",INDEX(EBT!L:L,ChronoEBT!$A224),"")</f>
        <v/>
      </c>
      <c r="H224" s="48" t="str" cm="1">
        <f t="array" aca="1" ref="H224" ca="1">IF(AND($A224&lt;&gt;"",ISNUMBER(INDEX(EBT!J:J,ChronoEBT!$A224))),INDEX(EBT!J:J,ChronoEBT!$A224),"")</f>
        <v/>
      </c>
      <c r="I224" s="48" t="str" cm="1">
        <f t="array" aca="1" ref="I224" ca="1">IF(AND($A224&lt;&gt;"",ISNUMBER(INDEX(EBT!K:K,ChronoEBT!$A224))),INDEX(EBT!K:K,ChronoEBT!$A224),"")</f>
        <v/>
      </c>
      <c r="J224" s="27" t="str">
        <f t="shared" si="33"/>
        <v/>
      </c>
      <c r="K224" s="27" t="str">
        <f t="shared" si="33"/>
        <v/>
      </c>
      <c r="L224" s="27" t="str">
        <f t="shared" si="33"/>
        <v/>
      </c>
      <c r="M224" s="27" t="str">
        <f t="shared" si="33"/>
        <v/>
      </c>
      <c r="N224" s="27" t="str">
        <f t="shared" si="33"/>
        <v/>
      </c>
      <c r="O224" s="27" t="str">
        <f t="shared" si="33"/>
        <v/>
      </c>
      <c r="P224" s="27" t="str">
        <f t="shared" si="33"/>
        <v/>
      </c>
      <c r="Q224" s="27" t="str">
        <f t="shared" si="33"/>
        <v/>
      </c>
      <c r="R224" s="27" t="str">
        <f t="shared" si="33"/>
        <v/>
      </c>
      <c r="S224" s="27" t="str">
        <f t="shared" si="33"/>
        <v/>
      </c>
      <c r="T224" s="27" t="str">
        <f t="shared" si="34"/>
        <v/>
      </c>
      <c r="U224" s="27" t="str">
        <f t="shared" si="34"/>
        <v/>
      </c>
      <c r="V224" s="27" t="str">
        <f t="shared" si="34"/>
        <v/>
      </c>
      <c r="W224" s="27" t="str">
        <f t="shared" si="34"/>
        <v/>
      </c>
      <c r="X224" s="27" t="str">
        <f t="shared" si="34"/>
        <v/>
      </c>
      <c r="Y224" s="27" t="str">
        <f t="shared" si="34"/>
        <v/>
      </c>
      <c r="Z224" s="27" t="str">
        <f t="shared" si="34"/>
        <v/>
      </c>
      <c r="AA224" s="27" t="str">
        <f t="shared" si="34"/>
        <v/>
      </c>
      <c r="AB224" s="26" t="str">
        <f ca="1">IF($A224&lt;&gt;"",INDEX([1]DGEDD!K:K,ChronoEBT!$A224),"")</f>
        <v/>
      </c>
    </row>
    <row r="225" spans="1:28" s="28" customFormat="1" ht="44.45" customHeight="1" x14ac:dyDescent="0.2">
      <c r="A225" s="46" t="str">
        <f ca="1">IF(ROW(A216)&lt;=COUNT(EBT!X:X),SMALL(EBT!X:X,ROW(A216)),"")</f>
        <v/>
      </c>
      <c r="B225" s="47" t="str">
        <f t="shared" ca="1" si="30"/>
        <v/>
      </c>
      <c r="C225" s="26" t="str">
        <f ca="1">IF($A225&lt;&gt;"",INDEX(INDIRECT(#REF!&amp;"!C:C"),ChronoEBT!$A225),"")</f>
        <v/>
      </c>
      <c r="D225" s="26" t="str">
        <f ca="1">IF($A225&lt;&gt;"",INDEX(INDIRECT(#REF!&amp;"!g:g"),ChronoEBT!$A225),"")</f>
        <v/>
      </c>
      <c r="E225" s="26" t="str">
        <f ca="1">IF($A225&lt;&gt;"",INDEX(INDIRECT(#REF!&amp;"!j:j"),ChronoEBT!$A225),"")</f>
        <v/>
      </c>
      <c r="F225" s="26" t="e" cm="1">
        <f t="array" aca="1" ref="F225" ca="1">INDEX(EBT!M:M,MATCH(IF($A225&lt;&gt;"",INDEX(EBT!V:V,ChronoEBT!$A225),""),EBT!V:V,0))</f>
        <v>#N/A</v>
      </c>
      <c r="G225" s="26" t="str">
        <f ca="1">IF($A225&lt;&gt;"",INDEX(EBT!L:L,ChronoEBT!$A225),"")</f>
        <v/>
      </c>
      <c r="H225" s="48" t="str" cm="1">
        <f t="array" aca="1" ref="H225" ca="1">IF(AND($A225&lt;&gt;"",ISNUMBER(INDEX(EBT!J:J,ChronoEBT!$A225))),INDEX(EBT!J:J,ChronoEBT!$A225),"")</f>
        <v/>
      </c>
      <c r="I225" s="48" t="str" cm="1">
        <f t="array" aca="1" ref="I225" ca="1">IF(AND($A225&lt;&gt;"",ISNUMBER(INDEX(EBT!K:K,ChronoEBT!$A225))),INDEX(EBT!K:K,ChronoEBT!$A225),"")</f>
        <v/>
      </c>
      <c r="J225" s="27" t="str">
        <f t="shared" si="33"/>
        <v/>
      </c>
      <c r="K225" s="27" t="str">
        <f t="shared" si="33"/>
        <v/>
      </c>
      <c r="L225" s="27" t="str">
        <f t="shared" si="33"/>
        <v/>
      </c>
      <c r="M225" s="27" t="str">
        <f t="shared" si="33"/>
        <v/>
      </c>
      <c r="N225" s="27" t="str">
        <f t="shared" si="33"/>
        <v/>
      </c>
      <c r="O225" s="27" t="str">
        <f t="shared" si="33"/>
        <v/>
      </c>
      <c r="P225" s="27" t="str">
        <f t="shared" si="33"/>
        <v/>
      </c>
      <c r="Q225" s="27" t="str">
        <f t="shared" si="33"/>
        <v/>
      </c>
      <c r="R225" s="27" t="str">
        <f t="shared" si="33"/>
        <v/>
      </c>
      <c r="S225" s="27" t="str">
        <f t="shared" si="33"/>
        <v/>
      </c>
      <c r="T225" s="27" t="str">
        <f t="shared" si="34"/>
        <v/>
      </c>
      <c r="U225" s="27" t="str">
        <f t="shared" si="34"/>
        <v/>
      </c>
      <c r="V225" s="27" t="str">
        <f t="shared" si="34"/>
        <v/>
      </c>
      <c r="W225" s="27" t="str">
        <f t="shared" si="34"/>
        <v/>
      </c>
      <c r="X225" s="27" t="str">
        <f t="shared" si="34"/>
        <v/>
      </c>
      <c r="Y225" s="27" t="str">
        <f t="shared" si="34"/>
        <v/>
      </c>
      <c r="Z225" s="27" t="str">
        <f t="shared" si="34"/>
        <v/>
      </c>
      <c r="AA225" s="27" t="str">
        <f t="shared" si="34"/>
        <v/>
      </c>
      <c r="AB225" s="26" t="str">
        <f ca="1">IF($A225&lt;&gt;"",INDEX([1]DGEDD!K:K,ChronoEBT!$A225),"")</f>
        <v/>
      </c>
    </row>
    <row r="226" spans="1:28" s="28" customFormat="1" ht="44.45" customHeight="1" x14ac:dyDescent="0.2">
      <c r="A226" s="46" t="str">
        <f ca="1">IF(ROW(A217)&lt;=COUNT(EBT!X:X),SMALL(EBT!X:X,ROW(A217)),"")</f>
        <v/>
      </c>
      <c r="B226" s="47" t="str">
        <f t="shared" ca="1" si="30"/>
        <v/>
      </c>
      <c r="C226" s="26" t="str">
        <f ca="1">IF($A226&lt;&gt;"",INDEX(INDIRECT(#REF!&amp;"!C:C"),ChronoEBT!$A226),"")</f>
        <v/>
      </c>
      <c r="D226" s="26" t="str">
        <f ca="1">IF($A226&lt;&gt;"",INDEX(INDIRECT(#REF!&amp;"!g:g"),ChronoEBT!$A226),"")</f>
        <v/>
      </c>
      <c r="E226" s="26" t="str">
        <f ca="1">IF($A226&lt;&gt;"",INDEX(INDIRECT(#REF!&amp;"!j:j"),ChronoEBT!$A226),"")</f>
        <v/>
      </c>
      <c r="F226" s="26" t="e" cm="1">
        <f t="array" aca="1" ref="F226" ca="1">INDEX(EBT!M:M,MATCH(IF($A226&lt;&gt;"",INDEX(EBT!V:V,ChronoEBT!$A226),""),EBT!V:V,0))</f>
        <v>#N/A</v>
      </c>
      <c r="G226" s="26" t="str">
        <f ca="1">IF($A226&lt;&gt;"",INDEX(EBT!L:L,ChronoEBT!$A226),"")</f>
        <v/>
      </c>
      <c r="H226" s="48" t="str" cm="1">
        <f t="array" aca="1" ref="H226" ca="1">IF(AND($A226&lt;&gt;"",ISNUMBER(INDEX(EBT!J:J,ChronoEBT!$A226))),INDEX(EBT!J:J,ChronoEBT!$A226),"")</f>
        <v/>
      </c>
      <c r="I226" s="48" t="str" cm="1">
        <f t="array" aca="1" ref="I226" ca="1">IF(AND($A226&lt;&gt;"",ISNUMBER(INDEX(EBT!K:K,ChronoEBT!$A226))),INDEX(EBT!K:K,ChronoEBT!$A226),"")</f>
        <v/>
      </c>
      <c r="J226" s="27" t="str">
        <f t="shared" si="33"/>
        <v/>
      </c>
      <c r="K226" s="27" t="str">
        <f t="shared" si="33"/>
        <v/>
      </c>
      <c r="L226" s="27" t="str">
        <f t="shared" si="33"/>
        <v/>
      </c>
      <c r="M226" s="27" t="str">
        <f t="shared" si="33"/>
        <v/>
      </c>
      <c r="N226" s="27" t="str">
        <f t="shared" si="33"/>
        <v/>
      </c>
      <c r="O226" s="27" t="str">
        <f t="shared" si="33"/>
        <v/>
      </c>
      <c r="P226" s="27" t="str">
        <f t="shared" si="33"/>
        <v/>
      </c>
      <c r="Q226" s="27" t="str">
        <f t="shared" si="33"/>
        <v/>
      </c>
      <c r="R226" s="27" t="str">
        <f t="shared" si="33"/>
        <v/>
      </c>
      <c r="S226" s="27" t="str">
        <f t="shared" si="33"/>
        <v/>
      </c>
      <c r="T226" s="27" t="str">
        <f t="shared" si="34"/>
        <v/>
      </c>
      <c r="U226" s="27" t="str">
        <f t="shared" si="34"/>
        <v/>
      </c>
      <c r="V226" s="27" t="str">
        <f t="shared" si="34"/>
        <v/>
      </c>
      <c r="W226" s="27" t="str">
        <f t="shared" si="34"/>
        <v/>
      </c>
      <c r="X226" s="27" t="str">
        <f t="shared" si="34"/>
        <v/>
      </c>
      <c r="Y226" s="27" t="str">
        <f t="shared" si="34"/>
        <v/>
      </c>
      <c r="Z226" s="27" t="str">
        <f t="shared" si="34"/>
        <v/>
      </c>
      <c r="AA226" s="27" t="str">
        <f t="shared" si="34"/>
        <v/>
      </c>
      <c r="AB226" s="26" t="str">
        <f ca="1">IF($A226&lt;&gt;"",INDEX([1]DGEDD!K:K,ChronoEBT!$A226),"")</f>
        <v/>
      </c>
    </row>
    <row r="227" spans="1:28" s="28" customFormat="1" ht="44.45" customHeight="1" x14ac:dyDescent="0.2">
      <c r="A227" s="46" t="str">
        <f ca="1">IF(ROW(A218)&lt;=COUNT(EBT!X:X),SMALL(EBT!X:X,ROW(A218)),"")</f>
        <v/>
      </c>
      <c r="B227" s="47" t="str">
        <f t="shared" ca="1" si="30"/>
        <v/>
      </c>
      <c r="C227" s="26" t="str">
        <f ca="1">IF($A227&lt;&gt;"",INDEX(INDIRECT(#REF!&amp;"!C:C"),ChronoEBT!$A227),"")</f>
        <v/>
      </c>
      <c r="D227" s="26" t="str">
        <f ca="1">IF($A227&lt;&gt;"",INDEX(INDIRECT(#REF!&amp;"!g:g"),ChronoEBT!$A227),"")</f>
        <v/>
      </c>
      <c r="E227" s="26" t="str">
        <f ca="1">IF($A227&lt;&gt;"",INDEX(INDIRECT(#REF!&amp;"!j:j"),ChronoEBT!$A227),"")</f>
        <v/>
      </c>
      <c r="F227" s="26" t="e" cm="1">
        <f t="array" aca="1" ref="F227" ca="1">INDEX(EBT!M:M,MATCH(IF($A227&lt;&gt;"",INDEX(EBT!V:V,ChronoEBT!$A227),""),EBT!V:V,0))</f>
        <v>#N/A</v>
      </c>
      <c r="G227" s="26" t="str">
        <f ca="1">IF($A227&lt;&gt;"",INDEX(EBT!L:L,ChronoEBT!$A227),"")</f>
        <v/>
      </c>
      <c r="H227" s="48" t="str" cm="1">
        <f t="array" aca="1" ref="H227" ca="1">IF(AND($A227&lt;&gt;"",ISNUMBER(INDEX(EBT!J:J,ChronoEBT!$A227))),INDEX(EBT!J:J,ChronoEBT!$A227),"")</f>
        <v/>
      </c>
      <c r="I227" s="48" t="str" cm="1">
        <f t="array" aca="1" ref="I227" ca="1">IF(AND($A227&lt;&gt;"",ISNUMBER(INDEX(EBT!K:K,ChronoEBT!$A227))),INDEX(EBT!K:K,ChronoEBT!$A227),"")</f>
        <v/>
      </c>
      <c r="J227" s="27" t="str">
        <f t="shared" si="33"/>
        <v/>
      </c>
      <c r="K227" s="27" t="str">
        <f t="shared" si="33"/>
        <v/>
      </c>
      <c r="L227" s="27" t="str">
        <f t="shared" si="33"/>
        <v/>
      </c>
      <c r="M227" s="27" t="str">
        <f t="shared" si="33"/>
        <v/>
      </c>
      <c r="N227" s="27" t="str">
        <f t="shared" si="33"/>
        <v/>
      </c>
      <c r="O227" s="27" t="str">
        <f t="shared" si="33"/>
        <v/>
      </c>
      <c r="P227" s="27" t="str">
        <f t="shared" si="33"/>
        <v/>
      </c>
      <c r="Q227" s="27" t="str">
        <f t="shared" si="33"/>
        <v/>
      </c>
      <c r="R227" s="27" t="str">
        <f t="shared" si="33"/>
        <v/>
      </c>
      <c r="S227" s="27" t="str">
        <f t="shared" si="33"/>
        <v/>
      </c>
      <c r="T227" s="27" t="str">
        <f t="shared" si="34"/>
        <v/>
      </c>
      <c r="U227" s="27" t="str">
        <f t="shared" si="34"/>
        <v/>
      </c>
      <c r="V227" s="27" t="str">
        <f t="shared" si="34"/>
        <v/>
      </c>
      <c r="W227" s="27" t="str">
        <f t="shared" si="34"/>
        <v/>
      </c>
      <c r="X227" s="27" t="str">
        <f t="shared" si="34"/>
        <v/>
      </c>
      <c r="Y227" s="27" t="str">
        <f t="shared" si="34"/>
        <v/>
      </c>
      <c r="Z227" s="27" t="str">
        <f t="shared" si="34"/>
        <v/>
      </c>
      <c r="AA227" s="27" t="str">
        <f t="shared" si="34"/>
        <v/>
      </c>
      <c r="AB227" s="26" t="str">
        <f ca="1">IF($A227&lt;&gt;"",INDEX([1]DGEDD!K:K,ChronoEBT!$A227),"")</f>
        <v/>
      </c>
    </row>
    <row r="228" spans="1:28" s="28" customFormat="1" ht="44.45" customHeight="1" x14ac:dyDescent="0.2">
      <c r="A228" s="46" t="str">
        <f ca="1">IF(ROW(A219)&lt;=COUNT(EBT!X:X),SMALL(EBT!X:X,ROW(A219)),"")</f>
        <v/>
      </c>
      <c r="B228" s="47" t="str">
        <f t="shared" ca="1" si="30"/>
        <v/>
      </c>
      <c r="C228" s="26" t="str">
        <f ca="1">IF($A228&lt;&gt;"",INDEX(INDIRECT(#REF!&amp;"!C:C"),ChronoEBT!$A228),"")</f>
        <v/>
      </c>
      <c r="D228" s="26" t="str">
        <f ca="1">IF($A228&lt;&gt;"",INDEX(INDIRECT(#REF!&amp;"!g:g"),ChronoEBT!$A228),"")</f>
        <v/>
      </c>
      <c r="E228" s="26" t="str">
        <f ca="1">IF($A228&lt;&gt;"",INDEX(INDIRECT(#REF!&amp;"!j:j"),ChronoEBT!$A228),"")</f>
        <v/>
      </c>
      <c r="F228" s="26" t="e" cm="1">
        <f t="array" aca="1" ref="F228" ca="1">INDEX(EBT!M:M,MATCH(IF($A228&lt;&gt;"",INDEX(EBT!V:V,ChronoEBT!$A228),""),EBT!V:V,0))</f>
        <v>#N/A</v>
      </c>
      <c r="G228" s="26" t="str">
        <f ca="1">IF($A228&lt;&gt;"",INDEX(EBT!L:L,ChronoEBT!$A228),"")</f>
        <v/>
      </c>
      <c r="H228" s="48" t="str" cm="1">
        <f t="array" aca="1" ref="H228" ca="1">IF(AND($A228&lt;&gt;"",ISNUMBER(INDEX(EBT!J:J,ChronoEBT!$A228))),INDEX(EBT!J:J,ChronoEBT!$A228),"")</f>
        <v/>
      </c>
      <c r="I228" s="48" t="str" cm="1">
        <f t="array" aca="1" ref="I228" ca="1">IF(AND($A228&lt;&gt;"",ISNUMBER(INDEX(EBT!K:K,ChronoEBT!$A228))),INDEX(EBT!K:K,ChronoEBT!$A228),"")</f>
        <v/>
      </c>
      <c r="J228" s="27" t="str">
        <f t="shared" si="33"/>
        <v/>
      </c>
      <c r="K228" s="27" t="str">
        <f t="shared" si="33"/>
        <v/>
      </c>
      <c r="L228" s="27" t="str">
        <f t="shared" si="33"/>
        <v/>
      </c>
      <c r="M228" s="27" t="str">
        <f t="shared" si="33"/>
        <v/>
      </c>
      <c r="N228" s="27" t="str">
        <f t="shared" si="33"/>
        <v/>
      </c>
      <c r="O228" s="27" t="str">
        <f t="shared" si="33"/>
        <v/>
      </c>
      <c r="P228" s="27" t="str">
        <f t="shared" si="33"/>
        <v/>
      </c>
      <c r="Q228" s="27" t="str">
        <f t="shared" si="33"/>
        <v/>
      </c>
      <c r="R228" s="27" t="str">
        <f t="shared" si="33"/>
        <v/>
      </c>
      <c r="S228" s="27" t="str">
        <f t="shared" si="33"/>
        <v/>
      </c>
      <c r="T228" s="27" t="str">
        <f t="shared" si="34"/>
        <v/>
      </c>
      <c r="U228" s="27" t="str">
        <f t="shared" si="34"/>
        <v/>
      </c>
      <c r="V228" s="27" t="str">
        <f t="shared" si="34"/>
        <v/>
      </c>
      <c r="W228" s="27" t="str">
        <f t="shared" si="34"/>
        <v/>
      </c>
      <c r="X228" s="27" t="str">
        <f t="shared" si="34"/>
        <v/>
      </c>
      <c r="Y228" s="27" t="str">
        <f t="shared" si="34"/>
        <v/>
      </c>
      <c r="Z228" s="27" t="str">
        <f t="shared" si="34"/>
        <v/>
      </c>
      <c r="AA228" s="27" t="str">
        <f t="shared" si="34"/>
        <v/>
      </c>
      <c r="AB228" s="26" t="str">
        <f ca="1">IF($A228&lt;&gt;"",INDEX([1]DGEDD!K:K,ChronoEBT!$A228),"")</f>
        <v/>
      </c>
    </row>
    <row r="229" spans="1:28" s="28" customFormat="1" ht="44.45" customHeight="1" x14ac:dyDescent="0.2">
      <c r="A229" s="46" t="str">
        <f ca="1">IF(ROW(A220)&lt;=COUNT(EBT!X:X),SMALL(EBT!X:X,ROW(A220)),"")</f>
        <v/>
      </c>
      <c r="B229" s="47" t="str">
        <f t="shared" ca="1" si="30"/>
        <v/>
      </c>
      <c r="C229" s="26" t="str">
        <f ca="1">IF($A229&lt;&gt;"",INDEX(INDIRECT(#REF!&amp;"!C:C"),ChronoEBT!$A229),"")</f>
        <v/>
      </c>
      <c r="D229" s="26" t="str">
        <f ca="1">IF($A229&lt;&gt;"",INDEX(INDIRECT(#REF!&amp;"!g:g"),ChronoEBT!$A229),"")</f>
        <v/>
      </c>
      <c r="E229" s="26" t="str">
        <f ca="1">IF($A229&lt;&gt;"",INDEX(INDIRECT(#REF!&amp;"!j:j"),ChronoEBT!$A229),"")</f>
        <v/>
      </c>
      <c r="F229" s="26" t="e" cm="1">
        <f t="array" aca="1" ref="F229" ca="1">INDEX(EBT!M:M,MATCH(IF($A229&lt;&gt;"",INDEX(EBT!V:V,ChronoEBT!$A229),""),EBT!V:V,0))</f>
        <v>#N/A</v>
      </c>
      <c r="G229" s="26" t="str">
        <f ca="1">IF($A229&lt;&gt;"",INDEX(EBT!L:L,ChronoEBT!$A229),"")</f>
        <v/>
      </c>
      <c r="H229" s="48" t="str" cm="1">
        <f t="array" aca="1" ref="H229" ca="1">IF(AND($A229&lt;&gt;"",ISNUMBER(INDEX(EBT!J:J,ChronoEBT!$A229))),INDEX(EBT!J:J,ChronoEBT!$A229),"")</f>
        <v/>
      </c>
      <c r="I229" s="48" t="str" cm="1">
        <f t="array" aca="1" ref="I229" ca="1">IF(AND($A229&lt;&gt;"",ISNUMBER(INDEX(EBT!K:K,ChronoEBT!$A229))),INDEX(EBT!K:K,ChronoEBT!$A229),"")</f>
        <v/>
      </c>
      <c r="J229" s="27" t="str">
        <f t="shared" si="33"/>
        <v/>
      </c>
      <c r="K229" s="27" t="str">
        <f t="shared" si="33"/>
        <v/>
      </c>
      <c r="L229" s="27" t="str">
        <f t="shared" si="33"/>
        <v/>
      </c>
      <c r="M229" s="27" t="str">
        <f t="shared" si="33"/>
        <v/>
      </c>
      <c r="N229" s="27" t="str">
        <f t="shared" si="33"/>
        <v/>
      </c>
      <c r="O229" s="27" t="str">
        <f t="shared" si="33"/>
        <v/>
      </c>
      <c r="P229" s="27" t="str">
        <f t="shared" si="33"/>
        <v/>
      </c>
      <c r="Q229" s="27" t="str">
        <f t="shared" si="33"/>
        <v/>
      </c>
      <c r="R229" s="27" t="str">
        <f t="shared" si="33"/>
        <v/>
      </c>
      <c r="S229" s="27" t="str">
        <f t="shared" si="33"/>
        <v/>
      </c>
      <c r="T229" s="27" t="str">
        <f t="shared" si="34"/>
        <v/>
      </c>
      <c r="U229" s="27" t="str">
        <f t="shared" si="34"/>
        <v/>
      </c>
      <c r="V229" s="27" t="str">
        <f t="shared" si="34"/>
        <v/>
      </c>
      <c r="W229" s="27" t="str">
        <f t="shared" si="34"/>
        <v/>
      </c>
      <c r="X229" s="27" t="str">
        <f t="shared" si="34"/>
        <v/>
      </c>
      <c r="Y229" s="27" t="str">
        <f t="shared" si="34"/>
        <v/>
      </c>
      <c r="Z229" s="27" t="str">
        <f t="shared" si="34"/>
        <v/>
      </c>
      <c r="AA229" s="27" t="str">
        <f t="shared" si="34"/>
        <v/>
      </c>
      <c r="AB229" s="26" t="str">
        <f ca="1">IF($A229&lt;&gt;"",INDEX([1]DGEDD!K:K,ChronoEBT!$A229),"")</f>
        <v/>
      </c>
    </row>
    <row r="230" spans="1:28" s="28" customFormat="1" ht="44.45" customHeight="1" x14ac:dyDescent="0.2">
      <c r="A230" s="46" t="str">
        <f ca="1">IF(ROW(A221)&lt;=COUNT(EBT!X:X),SMALL(EBT!X:X,ROW(A221)),"")</f>
        <v/>
      </c>
      <c r="B230" s="47" t="str">
        <f t="shared" ca="1" si="30"/>
        <v/>
      </c>
      <c r="C230" s="26" t="str">
        <f ca="1">IF($A230&lt;&gt;"",INDEX(INDIRECT(#REF!&amp;"!C:C"),ChronoEBT!$A230),"")</f>
        <v/>
      </c>
      <c r="D230" s="26" t="str">
        <f ca="1">IF($A230&lt;&gt;"",INDEX(INDIRECT(#REF!&amp;"!g:g"),ChronoEBT!$A230),"")</f>
        <v/>
      </c>
      <c r="E230" s="26" t="str">
        <f ca="1">IF($A230&lt;&gt;"",INDEX(INDIRECT(#REF!&amp;"!j:j"),ChronoEBT!$A230),"")</f>
        <v/>
      </c>
      <c r="F230" s="26" t="e" cm="1">
        <f t="array" aca="1" ref="F230" ca="1">INDEX(EBT!M:M,MATCH(IF($A230&lt;&gt;"",INDEX(EBT!V:V,ChronoEBT!$A230),""),EBT!V:V,0))</f>
        <v>#N/A</v>
      </c>
      <c r="G230" s="26" t="str">
        <f ca="1">IF($A230&lt;&gt;"",INDEX(EBT!L:L,ChronoEBT!$A230),"")</f>
        <v/>
      </c>
      <c r="H230" s="48" t="str" cm="1">
        <f t="array" aca="1" ref="H230" ca="1">IF(AND($A230&lt;&gt;"",ISNUMBER(INDEX(EBT!J:J,ChronoEBT!$A230))),INDEX(EBT!J:J,ChronoEBT!$A230),"")</f>
        <v/>
      </c>
      <c r="I230" s="48" t="str" cm="1">
        <f t="array" aca="1" ref="I230" ca="1">IF(AND($A230&lt;&gt;"",ISNUMBER(INDEX(EBT!K:K,ChronoEBT!$A230))),INDEX(EBT!K:K,ChronoEBT!$A230),"")</f>
        <v/>
      </c>
      <c r="J230" s="27" t="str">
        <f t="shared" si="33"/>
        <v/>
      </c>
      <c r="K230" s="27" t="str">
        <f t="shared" si="33"/>
        <v/>
      </c>
      <c r="L230" s="27" t="str">
        <f t="shared" si="33"/>
        <v/>
      </c>
      <c r="M230" s="27" t="str">
        <f t="shared" si="33"/>
        <v/>
      </c>
      <c r="N230" s="27" t="str">
        <f t="shared" si="33"/>
        <v/>
      </c>
      <c r="O230" s="27" t="str">
        <f t="shared" si="33"/>
        <v/>
      </c>
      <c r="P230" s="27" t="str">
        <f t="shared" si="33"/>
        <v/>
      </c>
      <c r="Q230" s="27" t="str">
        <f t="shared" si="33"/>
        <v/>
      </c>
      <c r="R230" s="27" t="str">
        <f t="shared" si="33"/>
        <v/>
      </c>
      <c r="S230" s="27" t="str">
        <f t="shared" si="33"/>
        <v/>
      </c>
      <c r="T230" s="27" t="str">
        <f t="shared" si="34"/>
        <v/>
      </c>
      <c r="U230" s="27" t="str">
        <f t="shared" si="34"/>
        <v/>
      </c>
      <c r="V230" s="27" t="str">
        <f t="shared" si="34"/>
        <v/>
      </c>
      <c r="W230" s="27" t="str">
        <f t="shared" si="34"/>
        <v/>
      </c>
      <c r="X230" s="27" t="str">
        <f t="shared" si="34"/>
        <v/>
      </c>
      <c r="Y230" s="27" t="str">
        <f t="shared" si="34"/>
        <v/>
      </c>
      <c r="Z230" s="27" t="str">
        <f t="shared" si="34"/>
        <v/>
      </c>
      <c r="AA230" s="27" t="str">
        <f t="shared" si="34"/>
        <v/>
      </c>
      <c r="AB230" s="26" t="str">
        <f ca="1">IF($A230&lt;&gt;"",INDEX([1]DGEDD!K:K,ChronoEBT!$A230),"")</f>
        <v/>
      </c>
    </row>
    <row r="231" spans="1:28" s="28" customFormat="1" ht="44.45" customHeight="1" x14ac:dyDescent="0.2">
      <c r="A231" s="46" t="str">
        <f ca="1">IF(ROW(A222)&lt;=COUNT(EBT!X:X),SMALL(EBT!X:X,ROW(A222)),"")</f>
        <v/>
      </c>
      <c r="B231" s="47" t="str">
        <f t="shared" ca="1" si="30"/>
        <v/>
      </c>
      <c r="C231" s="26" t="str">
        <f ca="1">IF($A231&lt;&gt;"",INDEX(INDIRECT(#REF!&amp;"!C:C"),ChronoEBT!$A231),"")</f>
        <v/>
      </c>
      <c r="D231" s="26" t="str">
        <f ca="1">IF($A231&lt;&gt;"",INDEX(INDIRECT(#REF!&amp;"!g:g"),ChronoEBT!$A231),"")</f>
        <v/>
      </c>
      <c r="E231" s="26" t="str">
        <f ca="1">IF($A231&lt;&gt;"",INDEX(INDIRECT(#REF!&amp;"!j:j"),ChronoEBT!$A231),"")</f>
        <v/>
      </c>
      <c r="F231" s="26" t="e" cm="1">
        <f t="array" aca="1" ref="F231" ca="1">INDEX(EBT!M:M,MATCH(IF($A231&lt;&gt;"",INDEX(EBT!V:V,ChronoEBT!$A231),""),EBT!V:V,0))</f>
        <v>#N/A</v>
      </c>
      <c r="G231" s="26" t="str">
        <f ca="1">IF($A231&lt;&gt;"",INDEX(EBT!L:L,ChronoEBT!$A231),"")</f>
        <v/>
      </c>
      <c r="H231" s="48" t="str" cm="1">
        <f t="array" aca="1" ref="H231" ca="1">IF(AND($A231&lt;&gt;"",ISNUMBER(INDEX(EBT!J:J,ChronoEBT!$A231))),INDEX(EBT!J:J,ChronoEBT!$A231),"")</f>
        <v/>
      </c>
      <c r="I231" s="48" t="str" cm="1">
        <f t="array" aca="1" ref="I231" ca="1">IF(AND($A231&lt;&gt;"",ISNUMBER(INDEX(EBT!K:K,ChronoEBT!$A231))),INDEX(EBT!K:K,ChronoEBT!$A231),"")</f>
        <v/>
      </c>
      <c r="J231" s="27" t="str">
        <f t="shared" si="33"/>
        <v/>
      </c>
      <c r="K231" s="27" t="str">
        <f t="shared" si="33"/>
        <v/>
      </c>
      <c r="L231" s="27" t="str">
        <f t="shared" si="33"/>
        <v/>
      </c>
      <c r="M231" s="27" t="str">
        <f t="shared" si="33"/>
        <v/>
      </c>
      <c r="N231" s="27" t="str">
        <f t="shared" si="33"/>
        <v/>
      </c>
      <c r="O231" s="27" t="str">
        <f t="shared" si="33"/>
        <v/>
      </c>
      <c r="P231" s="27" t="str">
        <f t="shared" si="33"/>
        <v/>
      </c>
      <c r="Q231" s="27" t="str">
        <f t="shared" si="33"/>
        <v/>
      </c>
      <c r="R231" s="27" t="str">
        <f t="shared" si="33"/>
        <v/>
      </c>
      <c r="S231" s="27" t="str">
        <f t="shared" si="33"/>
        <v/>
      </c>
      <c r="T231" s="27" t="str">
        <f t="shared" si="34"/>
        <v/>
      </c>
      <c r="U231" s="27" t="str">
        <f t="shared" si="34"/>
        <v/>
      </c>
      <c r="V231" s="27" t="str">
        <f t="shared" si="34"/>
        <v/>
      </c>
      <c r="W231" s="27" t="str">
        <f t="shared" si="34"/>
        <v/>
      </c>
      <c r="X231" s="27" t="str">
        <f t="shared" si="34"/>
        <v/>
      </c>
      <c r="Y231" s="27" t="str">
        <f t="shared" si="34"/>
        <v/>
      </c>
      <c r="Z231" s="27" t="str">
        <f t="shared" si="34"/>
        <v/>
      </c>
      <c r="AA231" s="27" t="str">
        <f t="shared" si="34"/>
        <v/>
      </c>
      <c r="AB231" s="26" t="str">
        <f ca="1">IF($A231&lt;&gt;"",INDEX([1]DGEDD!K:K,ChronoEBT!$A231),"")</f>
        <v/>
      </c>
    </row>
    <row r="232" spans="1:28" s="28" customFormat="1" ht="44.45" customHeight="1" x14ac:dyDescent="0.2">
      <c r="A232" s="46" t="str">
        <f ca="1">IF(ROW(A223)&lt;=COUNT(EBT!X:X),SMALL(EBT!X:X,ROW(A223)),"")</f>
        <v/>
      </c>
      <c r="B232" s="47" t="str">
        <f t="shared" ca="1" si="30"/>
        <v/>
      </c>
      <c r="C232" s="26" t="str">
        <f ca="1">IF($A232&lt;&gt;"",INDEX(INDIRECT(#REF!&amp;"!C:C"),ChronoEBT!$A232),"")</f>
        <v/>
      </c>
      <c r="D232" s="26" t="str">
        <f ca="1">IF($A232&lt;&gt;"",INDEX(INDIRECT(#REF!&amp;"!g:g"),ChronoEBT!$A232),"")</f>
        <v/>
      </c>
      <c r="E232" s="26" t="str">
        <f ca="1">IF($A232&lt;&gt;"",INDEX(INDIRECT(#REF!&amp;"!j:j"),ChronoEBT!$A232),"")</f>
        <v/>
      </c>
      <c r="F232" s="26" t="e" cm="1">
        <f t="array" aca="1" ref="F232" ca="1">INDEX(EBT!M:M,MATCH(IF($A232&lt;&gt;"",INDEX(EBT!V:V,ChronoEBT!$A232),""),EBT!V:V,0))</f>
        <v>#N/A</v>
      </c>
      <c r="G232" s="26" t="str">
        <f ca="1">IF($A232&lt;&gt;"",INDEX(EBT!L:L,ChronoEBT!$A232),"")</f>
        <v/>
      </c>
      <c r="H232" s="48" t="str" cm="1">
        <f t="array" aca="1" ref="H232" ca="1">IF(AND($A232&lt;&gt;"",ISNUMBER(INDEX(EBT!J:J,ChronoEBT!$A232))),INDEX(EBT!J:J,ChronoEBT!$A232),"")</f>
        <v/>
      </c>
      <c r="I232" s="48" t="str" cm="1">
        <f t="array" aca="1" ref="I232" ca="1">IF(AND($A232&lt;&gt;"",ISNUMBER(INDEX(EBT!K:K,ChronoEBT!$A232))),INDEX(EBT!K:K,ChronoEBT!$A232),"")</f>
        <v/>
      </c>
      <c r="J232" s="27" t="str">
        <f t="shared" ref="J232:S241" si="35">IF(ISERR(VALUE(TEXT(J$8&amp;"/"&amp;J$6&amp;"/"&amp;J$5,"dd/mm/yyyy")))&lt;&gt;TRUE,IF(AND($A232&lt;&gt;"",VALUE(TEXT(J$8&amp;"/"&amp;J$6&amp;"/"&amp;J$5,"dd/mm/yyyy"))&gt;=$H232,VALUE(TEXT(J$8&amp;"/"&amp;J$6&amp;"/"&amp;J$5,"dd/mm/yyyy"))&lt;=$I232),"a",""),"")</f>
        <v/>
      </c>
      <c r="K232" s="27" t="str">
        <f t="shared" si="35"/>
        <v/>
      </c>
      <c r="L232" s="27" t="str">
        <f t="shared" si="35"/>
        <v/>
      </c>
      <c r="M232" s="27" t="str">
        <f t="shared" si="35"/>
        <v/>
      </c>
      <c r="N232" s="27" t="str">
        <f t="shared" si="35"/>
        <v/>
      </c>
      <c r="O232" s="27" t="str">
        <f t="shared" si="35"/>
        <v/>
      </c>
      <c r="P232" s="27" t="str">
        <f t="shared" si="35"/>
        <v/>
      </c>
      <c r="Q232" s="27" t="str">
        <f t="shared" si="35"/>
        <v/>
      </c>
      <c r="R232" s="27" t="str">
        <f t="shared" si="35"/>
        <v/>
      </c>
      <c r="S232" s="27" t="str">
        <f t="shared" si="35"/>
        <v/>
      </c>
      <c r="T232" s="27" t="str">
        <f t="shared" ref="T232:AA241" si="36">IF(ISERR(VALUE(TEXT(T$8&amp;"/"&amp;T$6&amp;"/"&amp;T$5,"dd/mm/yyyy")))&lt;&gt;TRUE,IF(AND($A232&lt;&gt;"",VALUE(TEXT(T$8&amp;"/"&amp;T$6&amp;"/"&amp;T$5,"dd/mm/yyyy"))&gt;=$H232,VALUE(TEXT(T$8&amp;"/"&amp;T$6&amp;"/"&amp;T$5,"dd/mm/yyyy"))&lt;=$I232),"a",""),"")</f>
        <v/>
      </c>
      <c r="U232" s="27" t="str">
        <f t="shared" si="36"/>
        <v/>
      </c>
      <c r="V232" s="27" t="str">
        <f t="shared" si="36"/>
        <v/>
      </c>
      <c r="W232" s="27" t="str">
        <f t="shared" si="36"/>
        <v/>
      </c>
      <c r="X232" s="27" t="str">
        <f t="shared" si="36"/>
        <v/>
      </c>
      <c r="Y232" s="27" t="str">
        <f t="shared" si="36"/>
        <v/>
      </c>
      <c r="Z232" s="27" t="str">
        <f t="shared" si="36"/>
        <v/>
      </c>
      <c r="AA232" s="27" t="str">
        <f t="shared" si="36"/>
        <v/>
      </c>
      <c r="AB232" s="26" t="str">
        <f ca="1">IF($A232&lt;&gt;"",INDEX([1]DGEDD!K:K,ChronoEBT!$A232),"")</f>
        <v/>
      </c>
    </row>
    <row r="233" spans="1:28" s="28" customFormat="1" ht="44.45" customHeight="1" x14ac:dyDescent="0.2">
      <c r="A233" s="46" t="str">
        <f ca="1">IF(ROW(A224)&lt;=COUNT(EBT!X:X),SMALL(EBT!X:X,ROW(A224)),"")</f>
        <v/>
      </c>
      <c r="B233" s="47" t="str">
        <f t="shared" ca="1" si="30"/>
        <v/>
      </c>
      <c r="C233" s="26" t="str">
        <f ca="1">IF($A233&lt;&gt;"",INDEX(INDIRECT(#REF!&amp;"!C:C"),ChronoEBT!$A233),"")</f>
        <v/>
      </c>
      <c r="D233" s="26" t="str">
        <f ca="1">IF($A233&lt;&gt;"",INDEX(INDIRECT(#REF!&amp;"!g:g"),ChronoEBT!$A233),"")</f>
        <v/>
      </c>
      <c r="E233" s="26" t="str">
        <f ca="1">IF($A233&lt;&gt;"",INDEX(INDIRECT(#REF!&amp;"!j:j"),ChronoEBT!$A233),"")</f>
        <v/>
      </c>
      <c r="F233" s="26" t="e" cm="1">
        <f t="array" aca="1" ref="F233" ca="1">INDEX(EBT!M:M,MATCH(IF($A233&lt;&gt;"",INDEX(EBT!V:V,ChronoEBT!$A233),""),EBT!V:V,0))</f>
        <v>#N/A</v>
      </c>
      <c r="G233" s="26" t="str">
        <f ca="1">IF($A233&lt;&gt;"",INDEX(EBT!L:L,ChronoEBT!$A233),"")</f>
        <v/>
      </c>
      <c r="H233" s="48" t="str" cm="1">
        <f t="array" aca="1" ref="H233" ca="1">IF(AND($A233&lt;&gt;"",ISNUMBER(INDEX(EBT!J:J,ChronoEBT!$A233))),INDEX(EBT!J:J,ChronoEBT!$A233),"")</f>
        <v/>
      </c>
      <c r="I233" s="48" t="str" cm="1">
        <f t="array" aca="1" ref="I233" ca="1">IF(AND($A233&lt;&gt;"",ISNUMBER(INDEX(EBT!K:K,ChronoEBT!$A233))),INDEX(EBT!K:K,ChronoEBT!$A233),"")</f>
        <v/>
      </c>
      <c r="J233" s="27" t="str">
        <f t="shared" si="35"/>
        <v/>
      </c>
      <c r="K233" s="27" t="str">
        <f t="shared" si="35"/>
        <v/>
      </c>
      <c r="L233" s="27" t="str">
        <f t="shared" si="35"/>
        <v/>
      </c>
      <c r="M233" s="27" t="str">
        <f t="shared" si="35"/>
        <v/>
      </c>
      <c r="N233" s="27" t="str">
        <f t="shared" si="35"/>
        <v/>
      </c>
      <c r="O233" s="27" t="str">
        <f t="shared" si="35"/>
        <v/>
      </c>
      <c r="P233" s="27" t="str">
        <f t="shared" si="35"/>
        <v/>
      </c>
      <c r="Q233" s="27" t="str">
        <f t="shared" si="35"/>
        <v/>
      </c>
      <c r="R233" s="27" t="str">
        <f t="shared" si="35"/>
        <v/>
      </c>
      <c r="S233" s="27" t="str">
        <f t="shared" si="35"/>
        <v/>
      </c>
      <c r="T233" s="27" t="str">
        <f t="shared" si="36"/>
        <v/>
      </c>
      <c r="U233" s="27" t="str">
        <f t="shared" si="36"/>
        <v/>
      </c>
      <c r="V233" s="27" t="str">
        <f t="shared" si="36"/>
        <v/>
      </c>
      <c r="W233" s="27" t="str">
        <f t="shared" si="36"/>
        <v/>
      </c>
      <c r="X233" s="27" t="str">
        <f t="shared" si="36"/>
        <v/>
      </c>
      <c r="Y233" s="27" t="str">
        <f t="shared" si="36"/>
        <v/>
      </c>
      <c r="Z233" s="27" t="str">
        <f t="shared" si="36"/>
        <v/>
      </c>
      <c r="AA233" s="27" t="str">
        <f t="shared" si="36"/>
        <v/>
      </c>
      <c r="AB233" s="26" t="str">
        <f ca="1">IF($A233&lt;&gt;"",INDEX([1]DGEDD!K:K,ChronoEBT!$A233),"")</f>
        <v/>
      </c>
    </row>
    <row r="234" spans="1:28" s="28" customFormat="1" ht="44.45" customHeight="1" x14ac:dyDescent="0.2">
      <c r="A234" s="46" t="str">
        <f ca="1">IF(ROW(A225)&lt;=COUNT(EBT!X:X),SMALL(EBT!X:X,ROW(A225)),"")</f>
        <v/>
      </c>
      <c r="B234" s="47" t="str">
        <f t="shared" ca="1" si="30"/>
        <v/>
      </c>
      <c r="C234" s="26" t="str">
        <f ca="1">IF($A234&lt;&gt;"",INDEX(INDIRECT(#REF!&amp;"!C:C"),ChronoEBT!$A234),"")</f>
        <v/>
      </c>
      <c r="D234" s="26" t="str">
        <f ca="1">IF($A234&lt;&gt;"",INDEX(INDIRECT(#REF!&amp;"!g:g"),ChronoEBT!$A234),"")</f>
        <v/>
      </c>
      <c r="E234" s="26" t="str">
        <f ca="1">IF($A234&lt;&gt;"",INDEX(INDIRECT(#REF!&amp;"!j:j"),ChronoEBT!$A234),"")</f>
        <v/>
      </c>
      <c r="F234" s="26" t="e" cm="1">
        <f t="array" aca="1" ref="F234" ca="1">INDEX(EBT!M:M,MATCH(IF($A234&lt;&gt;"",INDEX(EBT!V:V,ChronoEBT!$A234),""),EBT!V:V,0))</f>
        <v>#N/A</v>
      </c>
      <c r="G234" s="26" t="str">
        <f ca="1">IF($A234&lt;&gt;"",INDEX(EBT!L:L,ChronoEBT!$A234),"")</f>
        <v/>
      </c>
      <c r="H234" s="48" t="str" cm="1">
        <f t="array" aca="1" ref="H234" ca="1">IF(AND($A234&lt;&gt;"",ISNUMBER(INDEX(EBT!J:J,ChronoEBT!$A234))),INDEX(EBT!J:J,ChronoEBT!$A234),"")</f>
        <v/>
      </c>
      <c r="I234" s="48" t="str" cm="1">
        <f t="array" aca="1" ref="I234" ca="1">IF(AND($A234&lt;&gt;"",ISNUMBER(INDEX(EBT!K:K,ChronoEBT!$A234))),INDEX(EBT!K:K,ChronoEBT!$A234),"")</f>
        <v/>
      </c>
      <c r="J234" s="27" t="str">
        <f t="shared" si="35"/>
        <v/>
      </c>
      <c r="K234" s="27" t="str">
        <f t="shared" si="35"/>
        <v/>
      </c>
      <c r="L234" s="27" t="str">
        <f t="shared" si="35"/>
        <v/>
      </c>
      <c r="M234" s="27" t="str">
        <f t="shared" si="35"/>
        <v/>
      </c>
      <c r="N234" s="27" t="str">
        <f t="shared" si="35"/>
        <v/>
      </c>
      <c r="O234" s="27" t="str">
        <f t="shared" si="35"/>
        <v/>
      </c>
      <c r="P234" s="27" t="str">
        <f t="shared" si="35"/>
        <v/>
      </c>
      <c r="Q234" s="27" t="str">
        <f t="shared" si="35"/>
        <v/>
      </c>
      <c r="R234" s="27" t="str">
        <f t="shared" si="35"/>
        <v/>
      </c>
      <c r="S234" s="27" t="str">
        <f t="shared" si="35"/>
        <v/>
      </c>
      <c r="T234" s="27" t="str">
        <f t="shared" si="36"/>
        <v/>
      </c>
      <c r="U234" s="27" t="str">
        <f t="shared" si="36"/>
        <v/>
      </c>
      <c r="V234" s="27" t="str">
        <f t="shared" si="36"/>
        <v/>
      </c>
      <c r="W234" s="27" t="str">
        <f t="shared" si="36"/>
        <v/>
      </c>
      <c r="X234" s="27" t="str">
        <f t="shared" si="36"/>
        <v/>
      </c>
      <c r="Y234" s="27" t="str">
        <f t="shared" si="36"/>
        <v/>
      </c>
      <c r="Z234" s="27" t="str">
        <f t="shared" si="36"/>
        <v/>
      </c>
      <c r="AA234" s="27" t="str">
        <f t="shared" si="36"/>
        <v/>
      </c>
      <c r="AB234" s="26" t="str">
        <f ca="1">IF($A234&lt;&gt;"",INDEX([1]DGEDD!K:K,ChronoEBT!$A234),"")</f>
        <v/>
      </c>
    </row>
    <row r="235" spans="1:28" s="28" customFormat="1" ht="44.45" customHeight="1" x14ac:dyDescent="0.2">
      <c r="A235" s="46" t="str">
        <f ca="1">IF(ROW(A226)&lt;=COUNT(EBT!X:X),SMALL(EBT!X:X,ROW(A226)),"")</f>
        <v/>
      </c>
      <c r="B235" s="47" t="str">
        <f t="shared" ca="1" si="30"/>
        <v/>
      </c>
      <c r="C235" s="26" t="str">
        <f ca="1">IF($A235&lt;&gt;"",INDEX(INDIRECT(#REF!&amp;"!C:C"),ChronoEBT!$A235),"")</f>
        <v/>
      </c>
      <c r="D235" s="26" t="str">
        <f ca="1">IF($A235&lt;&gt;"",INDEX(INDIRECT(#REF!&amp;"!g:g"),ChronoEBT!$A235),"")</f>
        <v/>
      </c>
      <c r="E235" s="26" t="str">
        <f ca="1">IF($A235&lt;&gt;"",INDEX(INDIRECT(#REF!&amp;"!j:j"),ChronoEBT!$A235),"")</f>
        <v/>
      </c>
      <c r="F235" s="26" t="e" cm="1">
        <f t="array" aca="1" ref="F235" ca="1">INDEX(EBT!M:M,MATCH(IF($A235&lt;&gt;"",INDEX(EBT!V:V,ChronoEBT!$A235),""),EBT!V:V,0))</f>
        <v>#N/A</v>
      </c>
      <c r="G235" s="26" t="str">
        <f ca="1">IF($A235&lt;&gt;"",INDEX(EBT!L:L,ChronoEBT!$A235),"")</f>
        <v/>
      </c>
      <c r="H235" s="48" t="str" cm="1">
        <f t="array" aca="1" ref="H235" ca="1">IF(AND($A235&lt;&gt;"",ISNUMBER(INDEX(EBT!J:J,ChronoEBT!$A235))),INDEX(EBT!J:J,ChronoEBT!$A235),"")</f>
        <v/>
      </c>
      <c r="I235" s="48" t="str" cm="1">
        <f t="array" aca="1" ref="I235" ca="1">IF(AND($A235&lt;&gt;"",ISNUMBER(INDEX(EBT!K:K,ChronoEBT!$A235))),INDEX(EBT!K:K,ChronoEBT!$A235),"")</f>
        <v/>
      </c>
      <c r="J235" s="27" t="str">
        <f t="shared" si="35"/>
        <v/>
      </c>
      <c r="K235" s="27" t="str">
        <f t="shared" si="35"/>
        <v/>
      </c>
      <c r="L235" s="27" t="str">
        <f t="shared" si="35"/>
        <v/>
      </c>
      <c r="M235" s="27" t="str">
        <f t="shared" si="35"/>
        <v/>
      </c>
      <c r="N235" s="27" t="str">
        <f t="shared" si="35"/>
        <v/>
      </c>
      <c r="O235" s="27" t="str">
        <f t="shared" si="35"/>
        <v/>
      </c>
      <c r="P235" s="27" t="str">
        <f t="shared" si="35"/>
        <v/>
      </c>
      <c r="Q235" s="27" t="str">
        <f t="shared" si="35"/>
        <v/>
      </c>
      <c r="R235" s="27" t="str">
        <f t="shared" si="35"/>
        <v/>
      </c>
      <c r="S235" s="27" t="str">
        <f t="shared" si="35"/>
        <v/>
      </c>
      <c r="T235" s="27" t="str">
        <f t="shared" si="36"/>
        <v/>
      </c>
      <c r="U235" s="27" t="str">
        <f t="shared" si="36"/>
        <v/>
      </c>
      <c r="V235" s="27" t="str">
        <f t="shared" si="36"/>
        <v/>
      </c>
      <c r="W235" s="27" t="str">
        <f t="shared" si="36"/>
        <v/>
      </c>
      <c r="X235" s="27" t="str">
        <f t="shared" si="36"/>
        <v/>
      </c>
      <c r="Y235" s="27" t="str">
        <f t="shared" si="36"/>
        <v/>
      </c>
      <c r="Z235" s="27" t="str">
        <f t="shared" si="36"/>
        <v/>
      </c>
      <c r="AA235" s="27" t="str">
        <f t="shared" si="36"/>
        <v/>
      </c>
      <c r="AB235" s="26" t="str">
        <f ca="1">IF($A235&lt;&gt;"",INDEX([1]DGEDD!K:K,ChronoEBT!$A235),"")</f>
        <v/>
      </c>
    </row>
    <row r="236" spans="1:28" s="28" customFormat="1" ht="44.45" customHeight="1" x14ac:dyDescent="0.2">
      <c r="A236" s="46" t="str">
        <f ca="1">IF(ROW(A227)&lt;=COUNT(EBT!X:X),SMALL(EBT!X:X,ROW(A227)),"")</f>
        <v/>
      </c>
      <c r="B236" s="47" t="str">
        <f t="shared" ca="1" si="30"/>
        <v/>
      </c>
      <c r="C236" s="26" t="str">
        <f ca="1">IF($A236&lt;&gt;"",INDEX(INDIRECT(#REF!&amp;"!C:C"),ChronoEBT!$A236),"")</f>
        <v/>
      </c>
      <c r="D236" s="26" t="str">
        <f ca="1">IF($A236&lt;&gt;"",INDEX(INDIRECT(#REF!&amp;"!g:g"),ChronoEBT!$A236),"")</f>
        <v/>
      </c>
      <c r="E236" s="26" t="str">
        <f ca="1">IF($A236&lt;&gt;"",INDEX(INDIRECT(#REF!&amp;"!j:j"),ChronoEBT!$A236),"")</f>
        <v/>
      </c>
      <c r="F236" s="26" t="e" cm="1">
        <f t="array" aca="1" ref="F236" ca="1">INDEX(EBT!M:M,MATCH(IF($A236&lt;&gt;"",INDEX(EBT!V:V,ChronoEBT!$A236),""),EBT!V:V,0))</f>
        <v>#N/A</v>
      </c>
      <c r="G236" s="26" t="str">
        <f ca="1">IF($A236&lt;&gt;"",INDEX(EBT!L:L,ChronoEBT!$A236),"")</f>
        <v/>
      </c>
      <c r="H236" s="48" t="str" cm="1">
        <f t="array" aca="1" ref="H236" ca="1">IF(AND($A236&lt;&gt;"",ISNUMBER(INDEX(EBT!J:J,ChronoEBT!$A236))),INDEX(EBT!J:J,ChronoEBT!$A236),"")</f>
        <v/>
      </c>
      <c r="I236" s="48" t="str" cm="1">
        <f t="array" aca="1" ref="I236" ca="1">IF(AND($A236&lt;&gt;"",ISNUMBER(INDEX(EBT!K:K,ChronoEBT!$A236))),INDEX(EBT!K:K,ChronoEBT!$A236),"")</f>
        <v/>
      </c>
      <c r="J236" s="27" t="str">
        <f t="shared" si="35"/>
        <v/>
      </c>
      <c r="K236" s="27" t="str">
        <f t="shared" si="35"/>
        <v/>
      </c>
      <c r="L236" s="27" t="str">
        <f t="shared" si="35"/>
        <v/>
      </c>
      <c r="M236" s="27" t="str">
        <f t="shared" si="35"/>
        <v/>
      </c>
      <c r="N236" s="27" t="str">
        <f t="shared" si="35"/>
        <v/>
      </c>
      <c r="O236" s="27" t="str">
        <f t="shared" si="35"/>
        <v/>
      </c>
      <c r="P236" s="27" t="str">
        <f t="shared" si="35"/>
        <v/>
      </c>
      <c r="Q236" s="27" t="str">
        <f t="shared" si="35"/>
        <v/>
      </c>
      <c r="R236" s="27" t="str">
        <f t="shared" si="35"/>
        <v/>
      </c>
      <c r="S236" s="27" t="str">
        <f t="shared" si="35"/>
        <v/>
      </c>
      <c r="T236" s="27" t="str">
        <f t="shared" si="36"/>
        <v/>
      </c>
      <c r="U236" s="27" t="str">
        <f t="shared" si="36"/>
        <v/>
      </c>
      <c r="V236" s="27" t="str">
        <f t="shared" si="36"/>
        <v/>
      </c>
      <c r="W236" s="27" t="str">
        <f t="shared" si="36"/>
        <v/>
      </c>
      <c r="X236" s="27" t="str">
        <f t="shared" si="36"/>
        <v/>
      </c>
      <c r="Y236" s="27" t="str">
        <f t="shared" si="36"/>
        <v/>
      </c>
      <c r="Z236" s="27" t="str">
        <f t="shared" si="36"/>
        <v/>
      </c>
      <c r="AA236" s="27" t="str">
        <f t="shared" si="36"/>
        <v/>
      </c>
      <c r="AB236" s="26" t="str">
        <f ca="1">IF($A236&lt;&gt;"",INDEX([1]DGEDD!K:K,ChronoEBT!$A236),"")</f>
        <v/>
      </c>
    </row>
    <row r="237" spans="1:28" s="28" customFormat="1" ht="44.45" customHeight="1" x14ac:dyDescent="0.2">
      <c r="A237" s="46" t="str">
        <f ca="1">IF(ROW(A228)&lt;=COUNT(EBT!X:X),SMALL(EBT!X:X,ROW(A228)),"")</f>
        <v/>
      </c>
      <c r="B237" s="47" t="str">
        <f t="shared" ca="1" si="30"/>
        <v/>
      </c>
      <c r="C237" s="26" t="str">
        <f ca="1">IF($A237&lt;&gt;"",INDEX(INDIRECT(#REF!&amp;"!C:C"),ChronoEBT!$A237),"")</f>
        <v/>
      </c>
      <c r="D237" s="26" t="str">
        <f ca="1">IF($A237&lt;&gt;"",INDEX(INDIRECT(#REF!&amp;"!g:g"),ChronoEBT!$A237),"")</f>
        <v/>
      </c>
      <c r="E237" s="26" t="str">
        <f ca="1">IF($A237&lt;&gt;"",INDEX(INDIRECT(#REF!&amp;"!j:j"),ChronoEBT!$A237),"")</f>
        <v/>
      </c>
      <c r="F237" s="26" t="e" cm="1">
        <f t="array" aca="1" ref="F237" ca="1">INDEX(EBT!M:M,MATCH(IF($A237&lt;&gt;"",INDEX(EBT!V:V,ChronoEBT!$A237),""),EBT!V:V,0))</f>
        <v>#N/A</v>
      </c>
      <c r="G237" s="26" t="str">
        <f ca="1">IF($A237&lt;&gt;"",INDEX(EBT!L:L,ChronoEBT!$A237),"")</f>
        <v/>
      </c>
      <c r="H237" s="48" t="str" cm="1">
        <f t="array" aca="1" ref="H237" ca="1">IF(AND($A237&lt;&gt;"",ISNUMBER(INDEX(EBT!J:J,ChronoEBT!$A237))),INDEX(EBT!J:J,ChronoEBT!$A237),"")</f>
        <v/>
      </c>
      <c r="I237" s="48" t="str" cm="1">
        <f t="array" aca="1" ref="I237" ca="1">IF(AND($A237&lt;&gt;"",ISNUMBER(INDEX(EBT!K:K,ChronoEBT!$A237))),INDEX(EBT!K:K,ChronoEBT!$A237),"")</f>
        <v/>
      </c>
      <c r="J237" s="27" t="str">
        <f t="shared" si="35"/>
        <v/>
      </c>
      <c r="K237" s="27" t="str">
        <f t="shared" si="35"/>
        <v/>
      </c>
      <c r="L237" s="27" t="str">
        <f t="shared" si="35"/>
        <v/>
      </c>
      <c r="M237" s="27" t="str">
        <f t="shared" si="35"/>
        <v/>
      </c>
      <c r="N237" s="27" t="str">
        <f t="shared" si="35"/>
        <v/>
      </c>
      <c r="O237" s="27" t="str">
        <f t="shared" si="35"/>
        <v/>
      </c>
      <c r="P237" s="27" t="str">
        <f t="shared" si="35"/>
        <v/>
      </c>
      <c r="Q237" s="27" t="str">
        <f t="shared" si="35"/>
        <v/>
      </c>
      <c r="R237" s="27" t="str">
        <f t="shared" si="35"/>
        <v/>
      </c>
      <c r="S237" s="27" t="str">
        <f t="shared" si="35"/>
        <v/>
      </c>
      <c r="T237" s="27" t="str">
        <f t="shared" si="36"/>
        <v/>
      </c>
      <c r="U237" s="27" t="str">
        <f t="shared" si="36"/>
        <v/>
      </c>
      <c r="V237" s="27" t="str">
        <f t="shared" si="36"/>
        <v/>
      </c>
      <c r="W237" s="27" t="str">
        <f t="shared" si="36"/>
        <v/>
      </c>
      <c r="X237" s="27" t="str">
        <f t="shared" si="36"/>
        <v/>
      </c>
      <c r="Y237" s="27" t="str">
        <f t="shared" si="36"/>
        <v/>
      </c>
      <c r="Z237" s="27" t="str">
        <f t="shared" si="36"/>
        <v/>
      </c>
      <c r="AA237" s="27" t="str">
        <f t="shared" si="36"/>
        <v/>
      </c>
      <c r="AB237" s="26" t="str">
        <f ca="1">IF($A237&lt;&gt;"",INDEX([1]DGEDD!K:K,ChronoEBT!$A237),"")</f>
        <v/>
      </c>
    </row>
    <row r="238" spans="1:28" s="28" customFormat="1" ht="44.45" customHeight="1" x14ac:dyDescent="0.2">
      <c r="A238" s="46" t="str">
        <f ca="1">IF(ROW(A229)&lt;=COUNT(EBT!X:X),SMALL(EBT!X:X,ROW(A229)),"")</f>
        <v/>
      </c>
      <c r="B238" s="47" t="str">
        <f t="shared" ca="1" si="30"/>
        <v/>
      </c>
      <c r="C238" s="26" t="str">
        <f ca="1">IF($A238&lt;&gt;"",INDEX(INDIRECT(#REF!&amp;"!C:C"),ChronoEBT!$A238),"")</f>
        <v/>
      </c>
      <c r="D238" s="26" t="str">
        <f ca="1">IF($A238&lt;&gt;"",INDEX(INDIRECT(#REF!&amp;"!g:g"),ChronoEBT!$A238),"")</f>
        <v/>
      </c>
      <c r="E238" s="26" t="str">
        <f ca="1">IF($A238&lt;&gt;"",INDEX(INDIRECT(#REF!&amp;"!j:j"),ChronoEBT!$A238),"")</f>
        <v/>
      </c>
      <c r="F238" s="26" t="e" cm="1">
        <f t="array" aca="1" ref="F238" ca="1">INDEX(EBT!M:M,MATCH(IF($A238&lt;&gt;"",INDEX(EBT!V:V,ChronoEBT!$A238),""),EBT!V:V,0))</f>
        <v>#N/A</v>
      </c>
      <c r="G238" s="26" t="str">
        <f ca="1">IF($A238&lt;&gt;"",INDEX(EBT!L:L,ChronoEBT!$A238),"")</f>
        <v/>
      </c>
      <c r="H238" s="48" t="str" cm="1">
        <f t="array" aca="1" ref="H238" ca="1">IF(AND($A238&lt;&gt;"",ISNUMBER(INDEX(EBT!J:J,ChronoEBT!$A238))),INDEX(EBT!J:J,ChronoEBT!$A238),"")</f>
        <v/>
      </c>
      <c r="I238" s="48" t="str" cm="1">
        <f t="array" aca="1" ref="I238" ca="1">IF(AND($A238&lt;&gt;"",ISNUMBER(INDEX(EBT!K:K,ChronoEBT!$A238))),INDEX(EBT!K:K,ChronoEBT!$A238),"")</f>
        <v/>
      </c>
      <c r="J238" s="27" t="str">
        <f t="shared" si="35"/>
        <v/>
      </c>
      <c r="K238" s="27" t="str">
        <f t="shared" si="35"/>
        <v/>
      </c>
      <c r="L238" s="27" t="str">
        <f t="shared" si="35"/>
        <v/>
      </c>
      <c r="M238" s="27" t="str">
        <f t="shared" si="35"/>
        <v/>
      </c>
      <c r="N238" s="27" t="str">
        <f t="shared" si="35"/>
        <v/>
      </c>
      <c r="O238" s="27" t="str">
        <f t="shared" si="35"/>
        <v/>
      </c>
      <c r="P238" s="27" t="str">
        <f t="shared" si="35"/>
        <v/>
      </c>
      <c r="Q238" s="27" t="str">
        <f t="shared" si="35"/>
        <v/>
      </c>
      <c r="R238" s="27" t="str">
        <f t="shared" si="35"/>
        <v/>
      </c>
      <c r="S238" s="27" t="str">
        <f t="shared" si="35"/>
        <v/>
      </c>
      <c r="T238" s="27" t="str">
        <f t="shared" si="36"/>
        <v/>
      </c>
      <c r="U238" s="27" t="str">
        <f t="shared" si="36"/>
        <v/>
      </c>
      <c r="V238" s="27" t="str">
        <f t="shared" si="36"/>
        <v/>
      </c>
      <c r="W238" s="27" t="str">
        <f t="shared" si="36"/>
        <v/>
      </c>
      <c r="X238" s="27" t="str">
        <f t="shared" si="36"/>
        <v/>
      </c>
      <c r="Y238" s="27" t="str">
        <f t="shared" si="36"/>
        <v/>
      </c>
      <c r="Z238" s="27" t="str">
        <f t="shared" si="36"/>
        <v/>
      </c>
      <c r="AA238" s="27" t="str">
        <f t="shared" si="36"/>
        <v/>
      </c>
      <c r="AB238" s="26" t="str">
        <f ca="1">IF($A238&lt;&gt;"",INDEX([1]DGEDD!K:K,ChronoEBT!$A238),"")</f>
        <v/>
      </c>
    </row>
    <row r="239" spans="1:28" s="28" customFormat="1" ht="44.45" customHeight="1" x14ac:dyDescent="0.2">
      <c r="A239" s="46" t="str">
        <f ca="1">IF(ROW(A230)&lt;=COUNT(EBT!X:X),SMALL(EBT!X:X,ROW(A230)),"")</f>
        <v/>
      </c>
      <c r="B239" s="47" t="str">
        <f t="shared" ca="1" si="30"/>
        <v/>
      </c>
      <c r="C239" s="26" t="str">
        <f ca="1">IF($A239&lt;&gt;"",INDEX(INDIRECT(#REF!&amp;"!C:C"),ChronoEBT!$A239),"")</f>
        <v/>
      </c>
      <c r="D239" s="26" t="str">
        <f ca="1">IF($A239&lt;&gt;"",INDEX(INDIRECT(#REF!&amp;"!g:g"),ChronoEBT!$A239),"")</f>
        <v/>
      </c>
      <c r="E239" s="26" t="str">
        <f ca="1">IF($A239&lt;&gt;"",INDEX(INDIRECT(#REF!&amp;"!j:j"),ChronoEBT!$A239),"")</f>
        <v/>
      </c>
      <c r="F239" s="26" t="e" cm="1">
        <f t="array" aca="1" ref="F239" ca="1">INDEX(EBT!M:M,MATCH(IF($A239&lt;&gt;"",INDEX(EBT!V:V,ChronoEBT!$A239),""),EBT!V:V,0))</f>
        <v>#N/A</v>
      </c>
      <c r="G239" s="26" t="str">
        <f ca="1">IF($A239&lt;&gt;"",INDEX(EBT!L:L,ChronoEBT!$A239),"")</f>
        <v/>
      </c>
      <c r="H239" s="48" t="str" cm="1">
        <f t="array" aca="1" ref="H239" ca="1">IF(AND($A239&lt;&gt;"",ISNUMBER(INDEX(EBT!J:J,ChronoEBT!$A239))),INDEX(EBT!J:J,ChronoEBT!$A239),"")</f>
        <v/>
      </c>
      <c r="I239" s="48" t="str" cm="1">
        <f t="array" aca="1" ref="I239" ca="1">IF(AND($A239&lt;&gt;"",ISNUMBER(INDEX(EBT!K:K,ChronoEBT!$A239))),INDEX(EBT!K:K,ChronoEBT!$A239),"")</f>
        <v/>
      </c>
      <c r="J239" s="27" t="str">
        <f t="shared" si="35"/>
        <v/>
      </c>
      <c r="K239" s="27" t="str">
        <f t="shared" si="35"/>
        <v/>
      </c>
      <c r="L239" s="27" t="str">
        <f t="shared" si="35"/>
        <v/>
      </c>
      <c r="M239" s="27" t="str">
        <f t="shared" si="35"/>
        <v/>
      </c>
      <c r="N239" s="27" t="str">
        <f t="shared" si="35"/>
        <v/>
      </c>
      <c r="O239" s="27" t="str">
        <f t="shared" si="35"/>
        <v/>
      </c>
      <c r="P239" s="27" t="str">
        <f t="shared" si="35"/>
        <v/>
      </c>
      <c r="Q239" s="27" t="str">
        <f t="shared" si="35"/>
        <v/>
      </c>
      <c r="R239" s="27" t="str">
        <f t="shared" si="35"/>
        <v/>
      </c>
      <c r="S239" s="27" t="str">
        <f t="shared" si="35"/>
        <v/>
      </c>
      <c r="T239" s="27" t="str">
        <f t="shared" si="36"/>
        <v/>
      </c>
      <c r="U239" s="27" t="str">
        <f t="shared" si="36"/>
        <v/>
      </c>
      <c r="V239" s="27" t="str">
        <f t="shared" si="36"/>
        <v/>
      </c>
      <c r="W239" s="27" t="str">
        <f t="shared" si="36"/>
        <v/>
      </c>
      <c r="X239" s="27" t="str">
        <f t="shared" si="36"/>
        <v/>
      </c>
      <c r="Y239" s="27" t="str">
        <f t="shared" si="36"/>
        <v/>
      </c>
      <c r="Z239" s="27" t="str">
        <f t="shared" si="36"/>
        <v/>
      </c>
      <c r="AA239" s="27" t="str">
        <f t="shared" si="36"/>
        <v/>
      </c>
      <c r="AB239" s="26" t="str">
        <f ca="1">IF($A239&lt;&gt;"",INDEX([1]DGEDD!K:K,ChronoEBT!$A239),"")</f>
        <v/>
      </c>
    </row>
    <row r="240" spans="1:28" s="28" customFormat="1" ht="44.45" customHeight="1" x14ac:dyDescent="0.2">
      <c r="A240" s="46" t="str">
        <f ca="1">IF(ROW(A231)&lt;=COUNT(EBT!X:X),SMALL(EBT!X:X,ROW(A231)),"")</f>
        <v/>
      </c>
      <c r="B240" s="47" t="str">
        <f t="shared" ca="1" si="30"/>
        <v/>
      </c>
      <c r="C240" s="26" t="str">
        <f ca="1">IF($A240&lt;&gt;"",INDEX(INDIRECT(#REF!&amp;"!C:C"),ChronoEBT!$A240),"")</f>
        <v/>
      </c>
      <c r="D240" s="26" t="str">
        <f ca="1">IF($A240&lt;&gt;"",INDEX(INDIRECT(#REF!&amp;"!g:g"),ChronoEBT!$A240),"")</f>
        <v/>
      </c>
      <c r="E240" s="26" t="str">
        <f ca="1">IF($A240&lt;&gt;"",INDEX(INDIRECT(#REF!&amp;"!j:j"),ChronoEBT!$A240),"")</f>
        <v/>
      </c>
      <c r="F240" s="26" t="e" cm="1">
        <f t="array" aca="1" ref="F240" ca="1">INDEX(EBT!M:M,MATCH(IF($A240&lt;&gt;"",INDEX(EBT!V:V,ChronoEBT!$A240),""),EBT!V:V,0))</f>
        <v>#N/A</v>
      </c>
      <c r="G240" s="26" t="str">
        <f ca="1">IF($A240&lt;&gt;"",INDEX(EBT!L:L,ChronoEBT!$A240),"")</f>
        <v/>
      </c>
      <c r="H240" s="48" t="str" cm="1">
        <f t="array" aca="1" ref="H240" ca="1">IF(AND($A240&lt;&gt;"",ISNUMBER(INDEX(EBT!J:J,ChronoEBT!$A240))),INDEX(EBT!J:J,ChronoEBT!$A240),"")</f>
        <v/>
      </c>
      <c r="I240" s="48" t="str" cm="1">
        <f t="array" aca="1" ref="I240" ca="1">IF(AND($A240&lt;&gt;"",ISNUMBER(INDEX(EBT!K:K,ChronoEBT!$A240))),INDEX(EBT!K:K,ChronoEBT!$A240),"")</f>
        <v/>
      </c>
      <c r="J240" s="27" t="str">
        <f t="shared" si="35"/>
        <v/>
      </c>
      <c r="K240" s="27" t="str">
        <f t="shared" si="35"/>
        <v/>
      </c>
      <c r="L240" s="27" t="str">
        <f t="shared" si="35"/>
        <v/>
      </c>
      <c r="M240" s="27" t="str">
        <f t="shared" si="35"/>
        <v/>
      </c>
      <c r="N240" s="27" t="str">
        <f t="shared" si="35"/>
        <v/>
      </c>
      <c r="O240" s="27" t="str">
        <f t="shared" si="35"/>
        <v/>
      </c>
      <c r="P240" s="27" t="str">
        <f t="shared" si="35"/>
        <v/>
      </c>
      <c r="Q240" s="27" t="str">
        <f t="shared" si="35"/>
        <v/>
      </c>
      <c r="R240" s="27" t="str">
        <f t="shared" si="35"/>
        <v/>
      </c>
      <c r="S240" s="27" t="str">
        <f t="shared" si="35"/>
        <v/>
      </c>
      <c r="T240" s="27" t="str">
        <f t="shared" si="36"/>
        <v/>
      </c>
      <c r="U240" s="27" t="str">
        <f t="shared" si="36"/>
        <v/>
      </c>
      <c r="V240" s="27" t="str">
        <f t="shared" si="36"/>
        <v/>
      </c>
      <c r="W240" s="27" t="str">
        <f t="shared" si="36"/>
        <v/>
      </c>
      <c r="X240" s="27" t="str">
        <f t="shared" si="36"/>
        <v/>
      </c>
      <c r="Y240" s="27" t="str">
        <f t="shared" si="36"/>
        <v/>
      </c>
      <c r="Z240" s="27" t="str">
        <f t="shared" si="36"/>
        <v/>
      </c>
      <c r="AA240" s="27" t="str">
        <f t="shared" si="36"/>
        <v/>
      </c>
      <c r="AB240" s="26" t="str">
        <f ca="1">IF($A240&lt;&gt;"",INDEX([1]DGEDD!K:K,ChronoEBT!$A240),"")</f>
        <v/>
      </c>
    </row>
    <row r="241" spans="1:28" s="28" customFormat="1" ht="44.45" customHeight="1" x14ac:dyDescent="0.2">
      <c r="A241" s="46" t="str">
        <f ca="1">IF(ROW(A232)&lt;=COUNT(EBT!X:X),SMALL(EBT!X:X,ROW(A232)),"")</f>
        <v/>
      </c>
      <c r="B241" s="47" t="str">
        <f t="shared" ca="1" si="30"/>
        <v/>
      </c>
      <c r="C241" s="26" t="str">
        <f ca="1">IF($A241&lt;&gt;"",INDEX(INDIRECT(#REF!&amp;"!C:C"),ChronoEBT!$A241),"")</f>
        <v/>
      </c>
      <c r="D241" s="26" t="str">
        <f ca="1">IF($A241&lt;&gt;"",INDEX(INDIRECT(#REF!&amp;"!g:g"),ChronoEBT!$A241),"")</f>
        <v/>
      </c>
      <c r="E241" s="26" t="str">
        <f ca="1">IF($A241&lt;&gt;"",INDEX(INDIRECT(#REF!&amp;"!j:j"),ChronoEBT!$A241),"")</f>
        <v/>
      </c>
      <c r="F241" s="26" t="e" cm="1">
        <f t="array" aca="1" ref="F241" ca="1">INDEX(EBT!M:M,MATCH(IF($A241&lt;&gt;"",INDEX(EBT!V:V,ChronoEBT!$A241),""),EBT!V:V,0))</f>
        <v>#N/A</v>
      </c>
      <c r="G241" s="26" t="str">
        <f ca="1">IF($A241&lt;&gt;"",INDEX(EBT!L:L,ChronoEBT!$A241),"")</f>
        <v/>
      </c>
      <c r="H241" s="48" t="str" cm="1">
        <f t="array" aca="1" ref="H241" ca="1">IF(AND($A241&lt;&gt;"",ISNUMBER(INDEX(EBT!J:J,ChronoEBT!$A241))),INDEX(EBT!J:J,ChronoEBT!$A241),"")</f>
        <v/>
      </c>
      <c r="I241" s="48" t="str" cm="1">
        <f t="array" aca="1" ref="I241" ca="1">IF(AND($A241&lt;&gt;"",ISNUMBER(INDEX(EBT!K:K,ChronoEBT!$A241))),INDEX(EBT!K:K,ChronoEBT!$A241),"")</f>
        <v/>
      </c>
      <c r="J241" s="27" t="str">
        <f t="shared" si="35"/>
        <v/>
      </c>
      <c r="K241" s="27" t="str">
        <f t="shared" si="35"/>
        <v/>
      </c>
      <c r="L241" s="27" t="str">
        <f t="shared" si="35"/>
        <v/>
      </c>
      <c r="M241" s="27" t="str">
        <f t="shared" si="35"/>
        <v/>
      </c>
      <c r="N241" s="27" t="str">
        <f t="shared" si="35"/>
        <v/>
      </c>
      <c r="O241" s="27" t="str">
        <f t="shared" si="35"/>
        <v/>
      </c>
      <c r="P241" s="27" t="str">
        <f t="shared" si="35"/>
        <v/>
      </c>
      <c r="Q241" s="27" t="str">
        <f t="shared" si="35"/>
        <v/>
      </c>
      <c r="R241" s="27" t="str">
        <f t="shared" si="35"/>
        <v/>
      </c>
      <c r="S241" s="27" t="str">
        <f t="shared" si="35"/>
        <v/>
      </c>
      <c r="T241" s="27" t="str">
        <f t="shared" si="36"/>
        <v/>
      </c>
      <c r="U241" s="27" t="str">
        <f t="shared" si="36"/>
        <v/>
      </c>
      <c r="V241" s="27" t="str">
        <f t="shared" si="36"/>
        <v/>
      </c>
      <c r="W241" s="27" t="str">
        <f t="shared" si="36"/>
        <v/>
      </c>
      <c r="X241" s="27" t="str">
        <f t="shared" si="36"/>
        <v/>
      </c>
      <c r="Y241" s="27" t="str">
        <f t="shared" si="36"/>
        <v/>
      </c>
      <c r="Z241" s="27" t="str">
        <f t="shared" si="36"/>
        <v/>
      </c>
      <c r="AA241" s="27" t="str">
        <f t="shared" si="36"/>
        <v/>
      </c>
      <c r="AB241" s="26" t="str">
        <f ca="1">IF($A241&lt;&gt;"",INDEX([1]DGEDD!K:K,ChronoEBT!$A241),"")</f>
        <v/>
      </c>
    </row>
    <row r="242" spans="1:28" s="28" customFormat="1" ht="44.45" customHeight="1" x14ac:dyDescent="0.2">
      <c r="A242" s="46" t="str">
        <f ca="1">IF(ROW(A233)&lt;=COUNT(EBT!X:X),SMALL(EBT!X:X,ROW(A233)),"")</f>
        <v/>
      </c>
      <c r="B242" s="47" t="str">
        <f t="shared" ca="1" si="30"/>
        <v/>
      </c>
      <c r="C242" s="26" t="str">
        <f ca="1">IF($A242&lt;&gt;"",INDEX(INDIRECT(#REF!&amp;"!C:C"),ChronoEBT!$A242),"")</f>
        <v/>
      </c>
      <c r="D242" s="26" t="str">
        <f ca="1">IF($A242&lt;&gt;"",INDEX(INDIRECT(#REF!&amp;"!g:g"),ChronoEBT!$A242),"")</f>
        <v/>
      </c>
      <c r="E242" s="26" t="str">
        <f ca="1">IF($A242&lt;&gt;"",INDEX(INDIRECT(#REF!&amp;"!j:j"),ChronoEBT!$A242),"")</f>
        <v/>
      </c>
      <c r="F242" s="26" t="e" cm="1">
        <f t="array" aca="1" ref="F242" ca="1">INDEX(EBT!M:M,MATCH(IF($A242&lt;&gt;"",INDEX(EBT!V:V,ChronoEBT!$A242),""),EBT!V:V,0))</f>
        <v>#N/A</v>
      </c>
      <c r="G242" s="26" t="str">
        <f ca="1">IF($A242&lt;&gt;"",INDEX(EBT!L:L,ChronoEBT!$A242),"")</f>
        <v/>
      </c>
      <c r="H242" s="48" t="str" cm="1">
        <f t="array" aca="1" ref="H242" ca="1">IF(AND($A242&lt;&gt;"",ISNUMBER(INDEX(EBT!J:J,ChronoEBT!$A242))),INDEX(EBT!J:J,ChronoEBT!$A242),"")</f>
        <v/>
      </c>
      <c r="I242" s="48" t="str" cm="1">
        <f t="array" aca="1" ref="I242" ca="1">IF(AND($A242&lt;&gt;"",ISNUMBER(INDEX(EBT!K:K,ChronoEBT!$A242))),INDEX(EBT!K:K,ChronoEBT!$A242),"")</f>
        <v/>
      </c>
      <c r="J242" s="27" t="str">
        <f t="shared" ref="J242:S251" si="37">IF(ISERR(VALUE(TEXT(J$8&amp;"/"&amp;J$6&amp;"/"&amp;J$5,"dd/mm/yyyy")))&lt;&gt;TRUE,IF(AND($A242&lt;&gt;"",VALUE(TEXT(J$8&amp;"/"&amp;J$6&amp;"/"&amp;J$5,"dd/mm/yyyy"))&gt;=$H242,VALUE(TEXT(J$8&amp;"/"&amp;J$6&amp;"/"&amp;J$5,"dd/mm/yyyy"))&lt;=$I242),"a",""),"")</f>
        <v/>
      </c>
      <c r="K242" s="27" t="str">
        <f t="shared" si="37"/>
        <v/>
      </c>
      <c r="L242" s="27" t="str">
        <f t="shared" si="37"/>
        <v/>
      </c>
      <c r="M242" s="27" t="str">
        <f t="shared" si="37"/>
        <v/>
      </c>
      <c r="N242" s="27" t="str">
        <f t="shared" si="37"/>
        <v/>
      </c>
      <c r="O242" s="27" t="str">
        <f t="shared" si="37"/>
        <v/>
      </c>
      <c r="P242" s="27" t="str">
        <f t="shared" si="37"/>
        <v/>
      </c>
      <c r="Q242" s="27" t="str">
        <f t="shared" si="37"/>
        <v/>
      </c>
      <c r="R242" s="27" t="str">
        <f t="shared" si="37"/>
        <v/>
      </c>
      <c r="S242" s="27" t="str">
        <f t="shared" si="37"/>
        <v/>
      </c>
      <c r="T242" s="27" t="str">
        <f t="shared" ref="T242:AA251" si="38">IF(ISERR(VALUE(TEXT(T$8&amp;"/"&amp;T$6&amp;"/"&amp;T$5,"dd/mm/yyyy")))&lt;&gt;TRUE,IF(AND($A242&lt;&gt;"",VALUE(TEXT(T$8&amp;"/"&amp;T$6&amp;"/"&amp;T$5,"dd/mm/yyyy"))&gt;=$H242,VALUE(TEXT(T$8&amp;"/"&amp;T$6&amp;"/"&amp;T$5,"dd/mm/yyyy"))&lt;=$I242),"a",""),"")</f>
        <v/>
      </c>
      <c r="U242" s="27" t="str">
        <f t="shared" si="38"/>
        <v/>
      </c>
      <c r="V242" s="27" t="str">
        <f t="shared" si="38"/>
        <v/>
      </c>
      <c r="W242" s="27" t="str">
        <f t="shared" si="38"/>
        <v/>
      </c>
      <c r="X242" s="27" t="str">
        <f t="shared" si="38"/>
        <v/>
      </c>
      <c r="Y242" s="27" t="str">
        <f t="shared" si="38"/>
        <v/>
      </c>
      <c r="Z242" s="27" t="str">
        <f t="shared" si="38"/>
        <v/>
      </c>
      <c r="AA242" s="27" t="str">
        <f t="shared" si="38"/>
        <v/>
      </c>
      <c r="AB242" s="26" t="str">
        <f ca="1">IF($A242&lt;&gt;"",INDEX([1]DGEDD!K:K,ChronoEBT!$A242),"")</f>
        <v/>
      </c>
    </row>
    <row r="243" spans="1:28" s="28" customFormat="1" ht="44.45" customHeight="1" x14ac:dyDescent="0.2">
      <c r="A243" s="46" t="str">
        <f ca="1">IF(ROW(A234)&lt;=COUNT(EBT!X:X),SMALL(EBT!X:X,ROW(A234)),"")</f>
        <v/>
      </c>
      <c r="B243" s="47" t="str">
        <f t="shared" ca="1" si="30"/>
        <v/>
      </c>
      <c r="C243" s="26" t="str">
        <f ca="1">IF($A243&lt;&gt;"",INDEX(INDIRECT(#REF!&amp;"!C:C"),ChronoEBT!$A243),"")</f>
        <v/>
      </c>
      <c r="D243" s="26" t="str">
        <f ca="1">IF($A243&lt;&gt;"",INDEX(INDIRECT(#REF!&amp;"!g:g"),ChronoEBT!$A243),"")</f>
        <v/>
      </c>
      <c r="E243" s="26" t="str">
        <f ca="1">IF($A243&lt;&gt;"",INDEX(INDIRECT(#REF!&amp;"!j:j"),ChronoEBT!$A243),"")</f>
        <v/>
      </c>
      <c r="F243" s="26" t="e" cm="1">
        <f t="array" aca="1" ref="F243" ca="1">INDEX(EBT!M:M,MATCH(IF($A243&lt;&gt;"",INDEX(EBT!V:V,ChronoEBT!$A243),""),EBT!V:V,0))</f>
        <v>#N/A</v>
      </c>
      <c r="G243" s="26" t="str">
        <f ca="1">IF($A243&lt;&gt;"",INDEX(EBT!L:L,ChronoEBT!$A243),"")</f>
        <v/>
      </c>
      <c r="H243" s="48" t="str" cm="1">
        <f t="array" aca="1" ref="H243" ca="1">IF(AND($A243&lt;&gt;"",ISNUMBER(INDEX(EBT!J:J,ChronoEBT!$A243))),INDEX(EBT!J:J,ChronoEBT!$A243),"")</f>
        <v/>
      </c>
      <c r="I243" s="48" t="str" cm="1">
        <f t="array" aca="1" ref="I243" ca="1">IF(AND($A243&lt;&gt;"",ISNUMBER(INDEX(EBT!K:K,ChronoEBT!$A243))),INDEX(EBT!K:K,ChronoEBT!$A243),"")</f>
        <v/>
      </c>
      <c r="J243" s="27" t="str">
        <f t="shared" si="37"/>
        <v/>
      </c>
      <c r="K243" s="27" t="str">
        <f t="shared" si="37"/>
        <v/>
      </c>
      <c r="L243" s="27" t="str">
        <f t="shared" si="37"/>
        <v/>
      </c>
      <c r="M243" s="27" t="str">
        <f t="shared" si="37"/>
        <v/>
      </c>
      <c r="N243" s="27" t="str">
        <f t="shared" si="37"/>
        <v/>
      </c>
      <c r="O243" s="27" t="str">
        <f t="shared" si="37"/>
        <v/>
      </c>
      <c r="P243" s="27" t="str">
        <f t="shared" si="37"/>
        <v/>
      </c>
      <c r="Q243" s="27" t="str">
        <f t="shared" si="37"/>
        <v/>
      </c>
      <c r="R243" s="27" t="str">
        <f t="shared" si="37"/>
        <v/>
      </c>
      <c r="S243" s="27" t="str">
        <f t="shared" si="37"/>
        <v/>
      </c>
      <c r="T243" s="27" t="str">
        <f t="shared" si="38"/>
        <v/>
      </c>
      <c r="U243" s="27" t="str">
        <f t="shared" si="38"/>
        <v/>
      </c>
      <c r="V243" s="27" t="str">
        <f t="shared" si="38"/>
        <v/>
      </c>
      <c r="W243" s="27" t="str">
        <f t="shared" si="38"/>
        <v/>
      </c>
      <c r="X243" s="27" t="str">
        <f t="shared" si="38"/>
        <v/>
      </c>
      <c r="Y243" s="27" t="str">
        <f t="shared" si="38"/>
        <v/>
      </c>
      <c r="Z243" s="27" t="str">
        <f t="shared" si="38"/>
        <v/>
      </c>
      <c r="AA243" s="27" t="str">
        <f t="shared" si="38"/>
        <v/>
      </c>
      <c r="AB243" s="26" t="str">
        <f ca="1">IF($A243&lt;&gt;"",INDEX([1]DGEDD!K:K,ChronoEBT!$A243),"")</f>
        <v/>
      </c>
    </row>
    <row r="244" spans="1:28" s="28" customFormat="1" ht="44.45" customHeight="1" x14ac:dyDescent="0.2">
      <c r="A244" s="46" t="str">
        <f ca="1">IF(ROW(A235)&lt;=COUNT(EBT!X:X),SMALL(EBT!X:X,ROW(A235)),"")</f>
        <v/>
      </c>
      <c r="B244" s="47" t="str">
        <f t="shared" ca="1" si="30"/>
        <v/>
      </c>
      <c r="C244" s="26" t="str">
        <f ca="1">IF($A244&lt;&gt;"",INDEX(INDIRECT(#REF!&amp;"!C:C"),ChronoEBT!$A244),"")</f>
        <v/>
      </c>
      <c r="D244" s="26" t="str">
        <f ca="1">IF($A244&lt;&gt;"",INDEX(INDIRECT(#REF!&amp;"!g:g"),ChronoEBT!$A244),"")</f>
        <v/>
      </c>
      <c r="E244" s="26" t="str">
        <f ca="1">IF($A244&lt;&gt;"",INDEX(INDIRECT(#REF!&amp;"!j:j"),ChronoEBT!$A244),"")</f>
        <v/>
      </c>
      <c r="F244" s="26" t="e" cm="1">
        <f t="array" aca="1" ref="F244" ca="1">INDEX(EBT!M:M,MATCH(IF($A244&lt;&gt;"",INDEX(EBT!V:V,ChronoEBT!$A244),""),EBT!V:V,0))</f>
        <v>#N/A</v>
      </c>
      <c r="G244" s="26" t="str">
        <f ca="1">IF($A244&lt;&gt;"",INDEX(EBT!L:L,ChronoEBT!$A244),"")</f>
        <v/>
      </c>
      <c r="H244" s="48" t="str" cm="1">
        <f t="array" aca="1" ref="H244" ca="1">IF(AND($A244&lt;&gt;"",ISNUMBER(INDEX(EBT!J:J,ChronoEBT!$A244))),INDEX(EBT!J:J,ChronoEBT!$A244),"")</f>
        <v/>
      </c>
      <c r="I244" s="48" t="str" cm="1">
        <f t="array" aca="1" ref="I244" ca="1">IF(AND($A244&lt;&gt;"",ISNUMBER(INDEX(EBT!K:K,ChronoEBT!$A244))),INDEX(EBT!K:K,ChronoEBT!$A244),"")</f>
        <v/>
      </c>
      <c r="J244" s="27" t="str">
        <f t="shared" si="37"/>
        <v/>
      </c>
      <c r="K244" s="27" t="str">
        <f t="shared" si="37"/>
        <v/>
      </c>
      <c r="L244" s="27" t="str">
        <f t="shared" si="37"/>
        <v/>
      </c>
      <c r="M244" s="27" t="str">
        <f t="shared" si="37"/>
        <v/>
      </c>
      <c r="N244" s="27" t="str">
        <f t="shared" si="37"/>
        <v/>
      </c>
      <c r="O244" s="27" t="str">
        <f t="shared" si="37"/>
        <v/>
      </c>
      <c r="P244" s="27" t="str">
        <f t="shared" si="37"/>
        <v/>
      </c>
      <c r="Q244" s="27" t="str">
        <f t="shared" si="37"/>
        <v/>
      </c>
      <c r="R244" s="27" t="str">
        <f t="shared" si="37"/>
        <v/>
      </c>
      <c r="S244" s="27" t="str">
        <f t="shared" si="37"/>
        <v/>
      </c>
      <c r="T244" s="27" t="str">
        <f t="shared" si="38"/>
        <v/>
      </c>
      <c r="U244" s="27" t="str">
        <f t="shared" si="38"/>
        <v/>
      </c>
      <c r="V244" s="27" t="str">
        <f t="shared" si="38"/>
        <v/>
      </c>
      <c r="W244" s="27" t="str">
        <f t="shared" si="38"/>
        <v/>
      </c>
      <c r="X244" s="27" t="str">
        <f t="shared" si="38"/>
        <v/>
      </c>
      <c r="Y244" s="27" t="str">
        <f t="shared" si="38"/>
        <v/>
      </c>
      <c r="Z244" s="27" t="str">
        <f t="shared" si="38"/>
        <v/>
      </c>
      <c r="AA244" s="27" t="str">
        <f t="shared" si="38"/>
        <v/>
      </c>
      <c r="AB244" s="26" t="str">
        <f ca="1">IF($A244&lt;&gt;"",INDEX([1]DGEDD!K:K,ChronoEBT!$A244),"")</f>
        <v/>
      </c>
    </row>
    <row r="245" spans="1:28" s="28" customFormat="1" ht="44.45" customHeight="1" x14ac:dyDescent="0.2">
      <c r="A245" s="46" t="str">
        <f ca="1">IF(ROW(A236)&lt;=COUNT(EBT!X:X),SMALL(EBT!X:X,ROW(A236)),"")</f>
        <v/>
      </c>
      <c r="B245" s="47" t="str">
        <f t="shared" ca="1" si="30"/>
        <v/>
      </c>
      <c r="C245" s="26" t="str">
        <f ca="1">IF($A245&lt;&gt;"",INDEX(INDIRECT(#REF!&amp;"!C:C"),ChronoEBT!$A245),"")</f>
        <v/>
      </c>
      <c r="D245" s="26" t="str">
        <f ca="1">IF($A245&lt;&gt;"",INDEX(INDIRECT(#REF!&amp;"!g:g"),ChronoEBT!$A245),"")</f>
        <v/>
      </c>
      <c r="E245" s="26" t="str">
        <f ca="1">IF($A245&lt;&gt;"",INDEX(INDIRECT(#REF!&amp;"!j:j"),ChronoEBT!$A245),"")</f>
        <v/>
      </c>
      <c r="F245" s="26" t="e" cm="1">
        <f t="array" aca="1" ref="F245" ca="1">INDEX(EBT!M:M,MATCH(IF($A245&lt;&gt;"",INDEX(EBT!V:V,ChronoEBT!$A245),""),EBT!V:V,0))</f>
        <v>#N/A</v>
      </c>
      <c r="G245" s="26" t="str">
        <f ca="1">IF($A245&lt;&gt;"",INDEX(EBT!L:L,ChronoEBT!$A245),"")</f>
        <v/>
      </c>
      <c r="H245" s="48" t="str" cm="1">
        <f t="array" aca="1" ref="H245" ca="1">IF(AND($A245&lt;&gt;"",ISNUMBER(INDEX(EBT!J:J,ChronoEBT!$A245))),INDEX(EBT!J:J,ChronoEBT!$A245),"")</f>
        <v/>
      </c>
      <c r="I245" s="48" t="str" cm="1">
        <f t="array" aca="1" ref="I245" ca="1">IF(AND($A245&lt;&gt;"",ISNUMBER(INDEX(EBT!K:K,ChronoEBT!$A245))),INDEX(EBT!K:K,ChronoEBT!$A245),"")</f>
        <v/>
      </c>
      <c r="J245" s="27" t="str">
        <f t="shared" si="37"/>
        <v/>
      </c>
      <c r="K245" s="27" t="str">
        <f t="shared" si="37"/>
        <v/>
      </c>
      <c r="L245" s="27" t="str">
        <f t="shared" si="37"/>
        <v/>
      </c>
      <c r="M245" s="27" t="str">
        <f t="shared" si="37"/>
        <v/>
      </c>
      <c r="N245" s="27" t="str">
        <f t="shared" si="37"/>
        <v/>
      </c>
      <c r="O245" s="27" t="str">
        <f t="shared" si="37"/>
        <v/>
      </c>
      <c r="P245" s="27" t="str">
        <f t="shared" si="37"/>
        <v/>
      </c>
      <c r="Q245" s="27" t="str">
        <f t="shared" si="37"/>
        <v/>
      </c>
      <c r="R245" s="27" t="str">
        <f t="shared" si="37"/>
        <v/>
      </c>
      <c r="S245" s="27" t="str">
        <f t="shared" si="37"/>
        <v/>
      </c>
      <c r="T245" s="27" t="str">
        <f t="shared" si="38"/>
        <v/>
      </c>
      <c r="U245" s="27" t="str">
        <f t="shared" si="38"/>
        <v/>
      </c>
      <c r="V245" s="27" t="str">
        <f t="shared" si="38"/>
        <v/>
      </c>
      <c r="W245" s="27" t="str">
        <f t="shared" si="38"/>
        <v/>
      </c>
      <c r="X245" s="27" t="str">
        <f t="shared" si="38"/>
        <v/>
      </c>
      <c r="Y245" s="27" t="str">
        <f t="shared" si="38"/>
        <v/>
      </c>
      <c r="Z245" s="27" t="str">
        <f t="shared" si="38"/>
        <v/>
      </c>
      <c r="AA245" s="27" t="str">
        <f t="shared" si="38"/>
        <v/>
      </c>
      <c r="AB245" s="26" t="str">
        <f ca="1">IF($A245&lt;&gt;"",INDEX([1]DGEDD!K:K,ChronoEBT!$A245),"")</f>
        <v/>
      </c>
    </row>
    <row r="246" spans="1:28" s="28" customFormat="1" ht="44.45" customHeight="1" x14ac:dyDescent="0.2">
      <c r="A246" s="46" t="str">
        <f ca="1">IF(ROW(A237)&lt;=COUNT(EBT!X:X),SMALL(EBT!X:X,ROW(A237)),"")</f>
        <v/>
      </c>
      <c r="B246" s="47" t="str">
        <f t="shared" ca="1" si="30"/>
        <v/>
      </c>
      <c r="C246" s="26" t="str">
        <f ca="1">IF($A246&lt;&gt;"",INDEX(INDIRECT(#REF!&amp;"!C:C"),ChronoEBT!$A246),"")</f>
        <v/>
      </c>
      <c r="D246" s="26" t="str">
        <f ca="1">IF($A246&lt;&gt;"",INDEX(INDIRECT(#REF!&amp;"!g:g"),ChronoEBT!$A246),"")</f>
        <v/>
      </c>
      <c r="E246" s="26" t="str">
        <f ca="1">IF($A246&lt;&gt;"",INDEX(INDIRECT(#REF!&amp;"!j:j"),ChronoEBT!$A246),"")</f>
        <v/>
      </c>
      <c r="F246" s="26" t="e" cm="1">
        <f t="array" aca="1" ref="F246" ca="1">INDEX(EBT!M:M,MATCH(IF($A246&lt;&gt;"",INDEX(EBT!V:V,ChronoEBT!$A246),""),EBT!V:V,0))</f>
        <v>#N/A</v>
      </c>
      <c r="G246" s="26" t="str">
        <f ca="1">IF($A246&lt;&gt;"",INDEX(EBT!L:L,ChronoEBT!$A246),"")</f>
        <v/>
      </c>
      <c r="H246" s="48" t="str" cm="1">
        <f t="array" aca="1" ref="H246" ca="1">IF(AND($A246&lt;&gt;"",ISNUMBER(INDEX(EBT!J:J,ChronoEBT!$A246))),INDEX(EBT!J:J,ChronoEBT!$A246),"")</f>
        <v/>
      </c>
      <c r="I246" s="48" t="str" cm="1">
        <f t="array" aca="1" ref="I246" ca="1">IF(AND($A246&lt;&gt;"",ISNUMBER(INDEX(EBT!K:K,ChronoEBT!$A246))),INDEX(EBT!K:K,ChronoEBT!$A246),"")</f>
        <v/>
      </c>
      <c r="J246" s="27" t="str">
        <f t="shared" si="37"/>
        <v/>
      </c>
      <c r="K246" s="27" t="str">
        <f t="shared" si="37"/>
        <v/>
      </c>
      <c r="L246" s="27" t="str">
        <f t="shared" si="37"/>
        <v/>
      </c>
      <c r="M246" s="27" t="str">
        <f t="shared" si="37"/>
        <v/>
      </c>
      <c r="N246" s="27" t="str">
        <f t="shared" si="37"/>
        <v/>
      </c>
      <c r="O246" s="27" t="str">
        <f t="shared" si="37"/>
        <v/>
      </c>
      <c r="P246" s="27" t="str">
        <f t="shared" si="37"/>
        <v/>
      </c>
      <c r="Q246" s="27" t="str">
        <f t="shared" si="37"/>
        <v/>
      </c>
      <c r="R246" s="27" t="str">
        <f t="shared" si="37"/>
        <v/>
      </c>
      <c r="S246" s="27" t="str">
        <f t="shared" si="37"/>
        <v/>
      </c>
      <c r="T246" s="27" t="str">
        <f t="shared" si="38"/>
        <v/>
      </c>
      <c r="U246" s="27" t="str">
        <f t="shared" si="38"/>
        <v/>
      </c>
      <c r="V246" s="27" t="str">
        <f t="shared" si="38"/>
        <v/>
      </c>
      <c r="W246" s="27" t="str">
        <f t="shared" si="38"/>
        <v/>
      </c>
      <c r="X246" s="27" t="str">
        <f t="shared" si="38"/>
        <v/>
      </c>
      <c r="Y246" s="27" t="str">
        <f t="shared" si="38"/>
        <v/>
      </c>
      <c r="Z246" s="27" t="str">
        <f t="shared" si="38"/>
        <v/>
      </c>
      <c r="AA246" s="27" t="str">
        <f t="shared" si="38"/>
        <v/>
      </c>
      <c r="AB246" s="26" t="str">
        <f ca="1">IF($A246&lt;&gt;"",INDEX([1]DGEDD!K:K,ChronoEBT!$A246),"")</f>
        <v/>
      </c>
    </row>
    <row r="247" spans="1:28" s="28" customFormat="1" ht="44.45" customHeight="1" x14ac:dyDescent="0.2">
      <c r="A247" s="46" t="str">
        <f ca="1">IF(ROW(A238)&lt;=COUNT(EBT!X:X),SMALL(EBT!X:X,ROW(A238)),"")</f>
        <v/>
      </c>
      <c r="B247" s="47" t="str">
        <f t="shared" ca="1" si="30"/>
        <v/>
      </c>
      <c r="C247" s="26" t="str">
        <f ca="1">IF($A247&lt;&gt;"",INDEX(INDIRECT(#REF!&amp;"!C:C"),ChronoEBT!$A247),"")</f>
        <v/>
      </c>
      <c r="D247" s="26" t="str">
        <f ca="1">IF($A247&lt;&gt;"",INDEX(INDIRECT(#REF!&amp;"!g:g"),ChronoEBT!$A247),"")</f>
        <v/>
      </c>
      <c r="E247" s="26" t="str">
        <f ca="1">IF($A247&lt;&gt;"",INDEX(INDIRECT(#REF!&amp;"!j:j"),ChronoEBT!$A247),"")</f>
        <v/>
      </c>
      <c r="F247" s="26" t="e" cm="1">
        <f t="array" aca="1" ref="F247" ca="1">INDEX(EBT!M:M,MATCH(IF($A247&lt;&gt;"",INDEX(EBT!V:V,ChronoEBT!$A247),""),EBT!V:V,0))</f>
        <v>#N/A</v>
      </c>
      <c r="G247" s="26" t="str">
        <f ca="1">IF($A247&lt;&gt;"",INDEX(EBT!L:L,ChronoEBT!$A247),"")</f>
        <v/>
      </c>
      <c r="H247" s="48" t="str" cm="1">
        <f t="array" aca="1" ref="H247" ca="1">IF(AND($A247&lt;&gt;"",ISNUMBER(INDEX(EBT!J:J,ChronoEBT!$A247))),INDEX(EBT!J:J,ChronoEBT!$A247),"")</f>
        <v/>
      </c>
      <c r="I247" s="48" t="str" cm="1">
        <f t="array" aca="1" ref="I247" ca="1">IF(AND($A247&lt;&gt;"",ISNUMBER(INDEX(EBT!K:K,ChronoEBT!$A247))),INDEX(EBT!K:K,ChronoEBT!$A247),"")</f>
        <v/>
      </c>
      <c r="J247" s="27" t="str">
        <f t="shared" si="37"/>
        <v/>
      </c>
      <c r="K247" s="27" t="str">
        <f t="shared" si="37"/>
        <v/>
      </c>
      <c r="L247" s="27" t="str">
        <f t="shared" si="37"/>
        <v/>
      </c>
      <c r="M247" s="27" t="str">
        <f t="shared" si="37"/>
        <v/>
      </c>
      <c r="N247" s="27" t="str">
        <f t="shared" si="37"/>
        <v/>
      </c>
      <c r="O247" s="27" t="str">
        <f t="shared" si="37"/>
        <v/>
      </c>
      <c r="P247" s="27" t="str">
        <f t="shared" si="37"/>
        <v/>
      </c>
      <c r="Q247" s="27" t="str">
        <f t="shared" si="37"/>
        <v/>
      </c>
      <c r="R247" s="27" t="str">
        <f t="shared" si="37"/>
        <v/>
      </c>
      <c r="S247" s="27" t="str">
        <f t="shared" si="37"/>
        <v/>
      </c>
      <c r="T247" s="27" t="str">
        <f t="shared" si="38"/>
        <v/>
      </c>
      <c r="U247" s="27" t="str">
        <f t="shared" si="38"/>
        <v/>
      </c>
      <c r="V247" s="27" t="str">
        <f t="shared" si="38"/>
        <v/>
      </c>
      <c r="W247" s="27" t="str">
        <f t="shared" si="38"/>
        <v/>
      </c>
      <c r="X247" s="27" t="str">
        <f t="shared" si="38"/>
        <v/>
      </c>
      <c r="Y247" s="27" t="str">
        <f t="shared" si="38"/>
        <v/>
      </c>
      <c r="Z247" s="27" t="str">
        <f t="shared" si="38"/>
        <v/>
      </c>
      <c r="AA247" s="27" t="str">
        <f t="shared" si="38"/>
        <v/>
      </c>
      <c r="AB247" s="26" t="str">
        <f ca="1">IF($A247&lt;&gt;"",INDEX([1]DGEDD!K:K,ChronoEBT!$A247),"")</f>
        <v/>
      </c>
    </row>
    <row r="248" spans="1:28" s="28" customFormat="1" ht="44.45" customHeight="1" x14ac:dyDescent="0.2">
      <c r="A248" s="46" t="str">
        <f ca="1">IF(ROW(A239)&lt;=COUNT(EBT!X:X),SMALL(EBT!X:X,ROW(A239)),"")</f>
        <v/>
      </c>
      <c r="B248" s="47" t="str">
        <f t="shared" ca="1" si="30"/>
        <v/>
      </c>
      <c r="C248" s="26" t="str">
        <f ca="1">IF($A248&lt;&gt;"",INDEX(INDIRECT(#REF!&amp;"!C:C"),ChronoEBT!$A248),"")</f>
        <v/>
      </c>
      <c r="D248" s="26" t="str">
        <f ca="1">IF($A248&lt;&gt;"",INDEX(INDIRECT(#REF!&amp;"!g:g"),ChronoEBT!$A248),"")</f>
        <v/>
      </c>
      <c r="E248" s="26" t="str">
        <f ca="1">IF($A248&lt;&gt;"",INDEX(INDIRECT(#REF!&amp;"!j:j"),ChronoEBT!$A248),"")</f>
        <v/>
      </c>
      <c r="F248" s="26" t="e" cm="1">
        <f t="array" aca="1" ref="F248" ca="1">INDEX(EBT!M:M,MATCH(IF($A248&lt;&gt;"",INDEX(EBT!V:V,ChronoEBT!$A248),""),EBT!V:V,0))</f>
        <v>#N/A</v>
      </c>
      <c r="G248" s="26" t="str">
        <f ca="1">IF($A248&lt;&gt;"",INDEX(EBT!L:L,ChronoEBT!$A248),"")</f>
        <v/>
      </c>
      <c r="H248" s="48" t="str" cm="1">
        <f t="array" aca="1" ref="H248" ca="1">IF(AND($A248&lt;&gt;"",ISNUMBER(INDEX(EBT!J:J,ChronoEBT!$A248))),INDEX(EBT!J:J,ChronoEBT!$A248),"")</f>
        <v/>
      </c>
      <c r="I248" s="48" t="str" cm="1">
        <f t="array" aca="1" ref="I248" ca="1">IF(AND($A248&lt;&gt;"",ISNUMBER(INDEX(EBT!K:K,ChronoEBT!$A248))),INDEX(EBT!K:K,ChronoEBT!$A248),"")</f>
        <v/>
      </c>
      <c r="J248" s="27" t="str">
        <f t="shared" si="37"/>
        <v/>
      </c>
      <c r="K248" s="27" t="str">
        <f t="shared" si="37"/>
        <v/>
      </c>
      <c r="L248" s="27" t="str">
        <f t="shared" si="37"/>
        <v/>
      </c>
      <c r="M248" s="27" t="str">
        <f t="shared" si="37"/>
        <v/>
      </c>
      <c r="N248" s="27" t="str">
        <f t="shared" si="37"/>
        <v/>
      </c>
      <c r="O248" s="27" t="str">
        <f t="shared" si="37"/>
        <v/>
      </c>
      <c r="P248" s="27" t="str">
        <f t="shared" si="37"/>
        <v/>
      </c>
      <c r="Q248" s="27" t="str">
        <f t="shared" si="37"/>
        <v/>
      </c>
      <c r="R248" s="27" t="str">
        <f t="shared" si="37"/>
        <v/>
      </c>
      <c r="S248" s="27" t="str">
        <f t="shared" si="37"/>
        <v/>
      </c>
      <c r="T248" s="27" t="str">
        <f t="shared" si="38"/>
        <v/>
      </c>
      <c r="U248" s="27" t="str">
        <f t="shared" si="38"/>
        <v/>
      </c>
      <c r="V248" s="27" t="str">
        <f t="shared" si="38"/>
        <v/>
      </c>
      <c r="W248" s="27" t="str">
        <f t="shared" si="38"/>
        <v/>
      </c>
      <c r="X248" s="27" t="str">
        <f t="shared" si="38"/>
        <v/>
      </c>
      <c r="Y248" s="27" t="str">
        <f t="shared" si="38"/>
        <v/>
      </c>
      <c r="Z248" s="27" t="str">
        <f t="shared" si="38"/>
        <v/>
      </c>
      <c r="AA248" s="27" t="str">
        <f t="shared" si="38"/>
        <v/>
      </c>
      <c r="AB248" s="26" t="str">
        <f ca="1">IF($A248&lt;&gt;"",INDEX([1]DGEDD!K:K,ChronoEBT!$A248),"")</f>
        <v/>
      </c>
    </row>
    <row r="249" spans="1:28" s="28" customFormat="1" ht="44.45" customHeight="1" x14ac:dyDescent="0.2">
      <c r="A249" s="46" t="str">
        <f ca="1">IF(ROW(A240)&lt;=COUNT(EBT!X:X),SMALL(EBT!X:X,ROW(A240)),"")</f>
        <v/>
      </c>
      <c r="B249" s="47" t="str">
        <f t="shared" ca="1" si="30"/>
        <v/>
      </c>
      <c r="C249" s="26" t="str">
        <f ca="1">IF($A249&lt;&gt;"",INDEX(INDIRECT(#REF!&amp;"!C:C"),ChronoEBT!$A249),"")</f>
        <v/>
      </c>
      <c r="D249" s="26" t="str">
        <f ca="1">IF($A249&lt;&gt;"",INDEX(INDIRECT(#REF!&amp;"!g:g"),ChronoEBT!$A249),"")</f>
        <v/>
      </c>
      <c r="E249" s="26" t="str">
        <f ca="1">IF($A249&lt;&gt;"",INDEX(INDIRECT(#REF!&amp;"!j:j"),ChronoEBT!$A249),"")</f>
        <v/>
      </c>
      <c r="F249" s="26" t="e" cm="1">
        <f t="array" aca="1" ref="F249" ca="1">INDEX(EBT!M:M,MATCH(IF($A249&lt;&gt;"",INDEX(EBT!V:V,ChronoEBT!$A249),""),EBT!V:V,0))</f>
        <v>#N/A</v>
      </c>
      <c r="G249" s="26" t="str">
        <f ca="1">IF($A249&lt;&gt;"",INDEX(EBT!L:L,ChronoEBT!$A249),"")</f>
        <v/>
      </c>
      <c r="H249" s="48" t="str" cm="1">
        <f t="array" aca="1" ref="H249" ca="1">IF(AND($A249&lt;&gt;"",ISNUMBER(INDEX(EBT!J:J,ChronoEBT!$A249))),INDEX(EBT!J:J,ChronoEBT!$A249),"")</f>
        <v/>
      </c>
      <c r="I249" s="48" t="str" cm="1">
        <f t="array" aca="1" ref="I249" ca="1">IF(AND($A249&lt;&gt;"",ISNUMBER(INDEX(EBT!K:K,ChronoEBT!$A249))),INDEX(EBT!K:K,ChronoEBT!$A249),"")</f>
        <v/>
      </c>
      <c r="J249" s="27" t="str">
        <f t="shared" si="37"/>
        <v/>
      </c>
      <c r="K249" s="27" t="str">
        <f t="shared" si="37"/>
        <v/>
      </c>
      <c r="L249" s="27" t="str">
        <f t="shared" si="37"/>
        <v/>
      </c>
      <c r="M249" s="27" t="str">
        <f t="shared" si="37"/>
        <v/>
      </c>
      <c r="N249" s="27" t="str">
        <f t="shared" si="37"/>
        <v/>
      </c>
      <c r="O249" s="27" t="str">
        <f t="shared" si="37"/>
        <v/>
      </c>
      <c r="P249" s="27" t="str">
        <f t="shared" si="37"/>
        <v/>
      </c>
      <c r="Q249" s="27" t="str">
        <f t="shared" si="37"/>
        <v/>
      </c>
      <c r="R249" s="27" t="str">
        <f t="shared" si="37"/>
        <v/>
      </c>
      <c r="S249" s="27" t="str">
        <f t="shared" si="37"/>
        <v/>
      </c>
      <c r="T249" s="27" t="str">
        <f t="shared" si="38"/>
        <v/>
      </c>
      <c r="U249" s="27" t="str">
        <f t="shared" si="38"/>
        <v/>
      </c>
      <c r="V249" s="27" t="str">
        <f t="shared" si="38"/>
        <v/>
      </c>
      <c r="W249" s="27" t="str">
        <f t="shared" si="38"/>
        <v/>
      </c>
      <c r="X249" s="27" t="str">
        <f t="shared" si="38"/>
        <v/>
      </c>
      <c r="Y249" s="27" t="str">
        <f t="shared" si="38"/>
        <v/>
      </c>
      <c r="Z249" s="27" t="str">
        <f t="shared" si="38"/>
        <v/>
      </c>
      <c r="AA249" s="27" t="str">
        <f t="shared" si="38"/>
        <v/>
      </c>
      <c r="AB249" s="26" t="str">
        <f ca="1">IF($A249&lt;&gt;"",INDEX([1]DGEDD!K:K,ChronoEBT!$A249),"")</f>
        <v/>
      </c>
    </row>
    <row r="250" spans="1:28" s="28" customFormat="1" ht="44.45" customHeight="1" x14ac:dyDescent="0.2">
      <c r="A250" s="46" t="str">
        <f ca="1">IF(ROW(A241)&lt;=COUNT(EBT!X:X),SMALL(EBT!X:X,ROW(A241)),"")</f>
        <v/>
      </c>
      <c r="B250" s="47" t="str">
        <f t="shared" ca="1" si="30"/>
        <v/>
      </c>
      <c r="C250" s="26" t="str">
        <f ca="1">IF($A250&lt;&gt;"",INDEX(INDIRECT(#REF!&amp;"!C:C"),ChronoEBT!$A250),"")</f>
        <v/>
      </c>
      <c r="D250" s="26" t="str">
        <f ca="1">IF($A250&lt;&gt;"",INDEX(INDIRECT(#REF!&amp;"!g:g"),ChronoEBT!$A250),"")</f>
        <v/>
      </c>
      <c r="E250" s="26" t="str">
        <f ca="1">IF($A250&lt;&gt;"",INDEX(INDIRECT(#REF!&amp;"!j:j"),ChronoEBT!$A250),"")</f>
        <v/>
      </c>
      <c r="F250" s="26" t="e" cm="1">
        <f t="array" aca="1" ref="F250" ca="1">INDEX(EBT!M:M,MATCH(IF($A250&lt;&gt;"",INDEX(EBT!V:V,ChronoEBT!$A250),""),EBT!V:V,0))</f>
        <v>#N/A</v>
      </c>
      <c r="G250" s="26" t="str">
        <f ca="1">IF($A250&lt;&gt;"",INDEX(EBT!L:L,ChronoEBT!$A250),"")</f>
        <v/>
      </c>
      <c r="H250" s="48" t="str" cm="1">
        <f t="array" aca="1" ref="H250" ca="1">IF(AND($A250&lt;&gt;"",ISNUMBER(INDEX(EBT!J:J,ChronoEBT!$A250))),INDEX(EBT!J:J,ChronoEBT!$A250),"")</f>
        <v/>
      </c>
      <c r="I250" s="48" t="str" cm="1">
        <f t="array" aca="1" ref="I250" ca="1">IF(AND($A250&lt;&gt;"",ISNUMBER(INDEX(EBT!K:K,ChronoEBT!$A250))),INDEX(EBT!K:K,ChronoEBT!$A250),"")</f>
        <v/>
      </c>
      <c r="J250" s="27" t="str">
        <f t="shared" si="37"/>
        <v/>
      </c>
      <c r="K250" s="27" t="str">
        <f t="shared" si="37"/>
        <v/>
      </c>
      <c r="L250" s="27" t="str">
        <f t="shared" si="37"/>
        <v/>
      </c>
      <c r="M250" s="27" t="str">
        <f t="shared" si="37"/>
        <v/>
      </c>
      <c r="N250" s="27" t="str">
        <f t="shared" si="37"/>
        <v/>
      </c>
      <c r="O250" s="27" t="str">
        <f t="shared" si="37"/>
        <v/>
      </c>
      <c r="P250" s="27" t="str">
        <f t="shared" si="37"/>
        <v/>
      </c>
      <c r="Q250" s="27" t="str">
        <f t="shared" si="37"/>
        <v/>
      </c>
      <c r="R250" s="27" t="str">
        <f t="shared" si="37"/>
        <v/>
      </c>
      <c r="S250" s="27" t="str">
        <f t="shared" si="37"/>
        <v/>
      </c>
      <c r="T250" s="27" t="str">
        <f t="shared" si="38"/>
        <v/>
      </c>
      <c r="U250" s="27" t="str">
        <f t="shared" si="38"/>
        <v/>
      </c>
      <c r="V250" s="27" t="str">
        <f t="shared" si="38"/>
        <v/>
      </c>
      <c r="W250" s="27" t="str">
        <f t="shared" si="38"/>
        <v/>
      </c>
      <c r="X250" s="27" t="str">
        <f t="shared" si="38"/>
        <v/>
      </c>
      <c r="Y250" s="27" t="str">
        <f t="shared" si="38"/>
        <v/>
      </c>
      <c r="Z250" s="27" t="str">
        <f t="shared" si="38"/>
        <v/>
      </c>
      <c r="AA250" s="27" t="str">
        <f t="shared" si="38"/>
        <v/>
      </c>
      <c r="AB250" s="26" t="str">
        <f ca="1">IF($A250&lt;&gt;"",INDEX([1]DGEDD!K:K,ChronoEBT!$A250),"")</f>
        <v/>
      </c>
    </row>
    <row r="251" spans="1:28" s="28" customFormat="1" ht="44.45" customHeight="1" x14ac:dyDescent="0.2">
      <c r="A251" s="46" t="str">
        <f ca="1">IF(ROW(A242)&lt;=COUNT(EBT!X:X),SMALL(EBT!X:X,ROW(A242)),"")</f>
        <v/>
      </c>
      <c r="B251" s="47" t="str">
        <f t="shared" ca="1" si="30"/>
        <v/>
      </c>
      <c r="C251" s="26" t="str">
        <f ca="1">IF($A251&lt;&gt;"",INDEX(INDIRECT(#REF!&amp;"!C:C"),ChronoEBT!$A251),"")</f>
        <v/>
      </c>
      <c r="D251" s="26" t="str">
        <f ca="1">IF($A251&lt;&gt;"",INDEX(INDIRECT(#REF!&amp;"!g:g"),ChronoEBT!$A251),"")</f>
        <v/>
      </c>
      <c r="E251" s="26" t="str">
        <f ca="1">IF($A251&lt;&gt;"",INDEX(INDIRECT(#REF!&amp;"!j:j"),ChronoEBT!$A251),"")</f>
        <v/>
      </c>
      <c r="F251" s="26" t="e" cm="1">
        <f t="array" aca="1" ref="F251" ca="1">INDEX(EBT!M:M,MATCH(IF($A251&lt;&gt;"",INDEX(EBT!V:V,ChronoEBT!$A251),""),EBT!V:V,0))</f>
        <v>#N/A</v>
      </c>
      <c r="G251" s="26" t="str">
        <f ca="1">IF($A251&lt;&gt;"",INDEX(EBT!L:L,ChronoEBT!$A251),"")</f>
        <v/>
      </c>
      <c r="H251" s="48" t="str" cm="1">
        <f t="array" aca="1" ref="H251" ca="1">IF(AND($A251&lt;&gt;"",ISNUMBER(INDEX(EBT!J:J,ChronoEBT!$A251))),INDEX(EBT!J:J,ChronoEBT!$A251),"")</f>
        <v/>
      </c>
      <c r="I251" s="48" t="str" cm="1">
        <f t="array" aca="1" ref="I251" ca="1">IF(AND($A251&lt;&gt;"",ISNUMBER(INDEX(EBT!K:K,ChronoEBT!$A251))),INDEX(EBT!K:K,ChronoEBT!$A251),"")</f>
        <v/>
      </c>
      <c r="J251" s="27" t="str">
        <f t="shared" si="37"/>
        <v/>
      </c>
      <c r="K251" s="27" t="str">
        <f t="shared" si="37"/>
        <v/>
      </c>
      <c r="L251" s="27" t="str">
        <f t="shared" si="37"/>
        <v/>
      </c>
      <c r="M251" s="27" t="str">
        <f t="shared" si="37"/>
        <v/>
      </c>
      <c r="N251" s="27" t="str">
        <f t="shared" si="37"/>
        <v/>
      </c>
      <c r="O251" s="27" t="str">
        <f t="shared" si="37"/>
        <v/>
      </c>
      <c r="P251" s="27" t="str">
        <f t="shared" si="37"/>
        <v/>
      </c>
      <c r="Q251" s="27" t="str">
        <f t="shared" si="37"/>
        <v/>
      </c>
      <c r="R251" s="27" t="str">
        <f t="shared" si="37"/>
        <v/>
      </c>
      <c r="S251" s="27" t="str">
        <f t="shared" si="37"/>
        <v/>
      </c>
      <c r="T251" s="27" t="str">
        <f t="shared" si="38"/>
        <v/>
      </c>
      <c r="U251" s="27" t="str">
        <f t="shared" si="38"/>
        <v/>
      </c>
      <c r="V251" s="27" t="str">
        <f t="shared" si="38"/>
        <v/>
      </c>
      <c r="W251" s="27" t="str">
        <f t="shared" si="38"/>
        <v/>
      </c>
      <c r="X251" s="27" t="str">
        <f t="shared" si="38"/>
        <v/>
      </c>
      <c r="Y251" s="27" t="str">
        <f t="shared" si="38"/>
        <v/>
      </c>
      <c r="Z251" s="27" t="str">
        <f t="shared" si="38"/>
        <v/>
      </c>
      <c r="AA251" s="27" t="str">
        <f t="shared" si="38"/>
        <v/>
      </c>
      <c r="AB251" s="26" t="str">
        <f ca="1">IF($A251&lt;&gt;"",INDEX([1]DGEDD!K:K,ChronoEBT!$A251),"")</f>
        <v/>
      </c>
    </row>
    <row r="252" spans="1:28" s="28" customFormat="1" ht="44.45" customHeight="1" x14ac:dyDescent="0.2">
      <c r="A252" s="46" t="str">
        <f ca="1">IF(ROW(A243)&lt;=COUNT(EBT!X:X),SMALL(EBT!X:X,ROW(A243)),"")</f>
        <v/>
      </c>
      <c r="B252" s="47" t="str">
        <f t="shared" ca="1" si="30"/>
        <v/>
      </c>
      <c r="C252" s="26" t="str">
        <f ca="1">IF($A252&lt;&gt;"",INDEX(INDIRECT(#REF!&amp;"!C:C"),ChronoEBT!$A252),"")</f>
        <v/>
      </c>
      <c r="D252" s="26" t="str">
        <f ca="1">IF($A252&lt;&gt;"",INDEX(INDIRECT(#REF!&amp;"!g:g"),ChronoEBT!$A252),"")</f>
        <v/>
      </c>
      <c r="E252" s="26" t="str">
        <f ca="1">IF($A252&lt;&gt;"",INDEX(INDIRECT(#REF!&amp;"!j:j"),ChronoEBT!$A252),"")</f>
        <v/>
      </c>
      <c r="F252" s="26" t="e" cm="1">
        <f t="array" aca="1" ref="F252" ca="1">INDEX(EBT!M:M,MATCH(IF($A252&lt;&gt;"",INDEX(EBT!V:V,ChronoEBT!$A252),""),EBT!V:V,0))</f>
        <v>#N/A</v>
      </c>
      <c r="G252" s="26" t="str">
        <f ca="1">IF($A252&lt;&gt;"",INDEX(EBT!L:L,ChronoEBT!$A252),"")</f>
        <v/>
      </c>
      <c r="H252" s="48" t="str" cm="1">
        <f t="array" aca="1" ref="H252" ca="1">IF(AND($A252&lt;&gt;"",ISNUMBER(INDEX(EBT!J:J,ChronoEBT!$A252))),INDEX(EBT!J:J,ChronoEBT!$A252),"")</f>
        <v/>
      </c>
      <c r="I252" s="48" t="str" cm="1">
        <f t="array" aca="1" ref="I252" ca="1">IF(AND($A252&lt;&gt;"",ISNUMBER(INDEX(EBT!K:K,ChronoEBT!$A252))),INDEX(EBT!K:K,ChronoEBT!$A252),"")</f>
        <v/>
      </c>
      <c r="J252" s="27" t="str">
        <f t="shared" ref="J252:S261" si="39">IF(ISERR(VALUE(TEXT(J$8&amp;"/"&amp;J$6&amp;"/"&amp;J$5,"dd/mm/yyyy")))&lt;&gt;TRUE,IF(AND($A252&lt;&gt;"",VALUE(TEXT(J$8&amp;"/"&amp;J$6&amp;"/"&amp;J$5,"dd/mm/yyyy"))&gt;=$H252,VALUE(TEXT(J$8&amp;"/"&amp;J$6&amp;"/"&amp;J$5,"dd/mm/yyyy"))&lt;=$I252),"a",""),"")</f>
        <v/>
      </c>
      <c r="K252" s="27" t="str">
        <f t="shared" si="39"/>
        <v/>
      </c>
      <c r="L252" s="27" t="str">
        <f t="shared" si="39"/>
        <v/>
      </c>
      <c r="M252" s="27" t="str">
        <f t="shared" si="39"/>
        <v/>
      </c>
      <c r="N252" s="27" t="str">
        <f t="shared" si="39"/>
        <v/>
      </c>
      <c r="O252" s="27" t="str">
        <f t="shared" si="39"/>
        <v/>
      </c>
      <c r="P252" s="27" t="str">
        <f t="shared" si="39"/>
        <v/>
      </c>
      <c r="Q252" s="27" t="str">
        <f t="shared" si="39"/>
        <v/>
      </c>
      <c r="R252" s="27" t="str">
        <f t="shared" si="39"/>
        <v/>
      </c>
      <c r="S252" s="27" t="str">
        <f t="shared" si="39"/>
        <v/>
      </c>
      <c r="T252" s="27" t="str">
        <f t="shared" ref="T252:AA261" si="40">IF(ISERR(VALUE(TEXT(T$8&amp;"/"&amp;T$6&amp;"/"&amp;T$5,"dd/mm/yyyy")))&lt;&gt;TRUE,IF(AND($A252&lt;&gt;"",VALUE(TEXT(T$8&amp;"/"&amp;T$6&amp;"/"&amp;T$5,"dd/mm/yyyy"))&gt;=$H252,VALUE(TEXT(T$8&amp;"/"&amp;T$6&amp;"/"&amp;T$5,"dd/mm/yyyy"))&lt;=$I252),"a",""),"")</f>
        <v/>
      </c>
      <c r="U252" s="27" t="str">
        <f t="shared" si="40"/>
        <v/>
      </c>
      <c r="V252" s="27" t="str">
        <f t="shared" si="40"/>
        <v/>
      </c>
      <c r="W252" s="27" t="str">
        <f t="shared" si="40"/>
        <v/>
      </c>
      <c r="X252" s="27" t="str">
        <f t="shared" si="40"/>
        <v/>
      </c>
      <c r="Y252" s="27" t="str">
        <f t="shared" si="40"/>
        <v/>
      </c>
      <c r="Z252" s="27" t="str">
        <f t="shared" si="40"/>
        <v/>
      </c>
      <c r="AA252" s="27" t="str">
        <f t="shared" si="40"/>
        <v/>
      </c>
      <c r="AB252" s="26" t="str">
        <f ca="1">IF($A252&lt;&gt;"",INDEX([1]DGEDD!K:K,ChronoEBT!$A252),"")</f>
        <v/>
      </c>
    </row>
    <row r="253" spans="1:28" s="28" customFormat="1" ht="44.45" customHeight="1" x14ac:dyDescent="0.2">
      <c r="A253" s="46" t="str">
        <f ca="1">IF(ROW(A244)&lt;=COUNT(EBT!X:X),SMALL(EBT!X:X,ROW(A244)),"")</f>
        <v/>
      </c>
      <c r="B253" s="47" t="str">
        <f t="shared" ca="1" si="30"/>
        <v/>
      </c>
      <c r="C253" s="26" t="str">
        <f ca="1">IF($A253&lt;&gt;"",INDEX(INDIRECT(#REF!&amp;"!C:C"),ChronoEBT!$A253),"")</f>
        <v/>
      </c>
      <c r="D253" s="26" t="str">
        <f ca="1">IF($A253&lt;&gt;"",INDEX(INDIRECT(#REF!&amp;"!g:g"),ChronoEBT!$A253),"")</f>
        <v/>
      </c>
      <c r="E253" s="26" t="str">
        <f ca="1">IF($A253&lt;&gt;"",INDEX(INDIRECT(#REF!&amp;"!j:j"),ChronoEBT!$A253),"")</f>
        <v/>
      </c>
      <c r="F253" s="26" t="e" cm="1">
        <f t="array" aca="1" ref="F253" ca="1">INDEX(EBT!M:M,MATCH(IF($A253&lt;&gt;"",INDEX(EBT!V:V,ChronoEBT!$A253),""),EBT!V:V,0))</f>
        <v>#N/A</v>
      </c>
      <c r="G253" s="26" t="str">
        <f ca="1">IF($A253&lt;&gt;"",INDEX(EBT!L:L,ChronoEBT!$A253),"")</f>
        <v/>
      </c>
      <c r="H253" s="48" t="str" cm="1">
        <f t="array" aca="1" ref="H253" ca="1">IF(AND($A253&lt;&gt;"",ISNUMBER(INDEX(EBT!J:J,ChronoEBT!$A253))),INDEX(EBT!J:J,ChronoEBT!$A253),"")</f>
        <v/>
      </c>
      <c r="I253" s="48" t="str" cm="1">
        <f t="array" aca="1" ref="I253" ca="1">IF(AND($A253&lt;&gt;"",ISNUMBER(INDEX(EBT!K:K,ChronoEBT!$A253))),INDEX(EBT!K:K,ChronoEBT!$A253),"")</f>
        <v/>
      </c>
      <c r="J253" s="27" t="str">
        <f t="shared" si="39"/>
        <v/>
      </c>
      <c r="K253" s="27" t="str">
        <f t="shared" si="39"/>
        <v/>
      </c>
      <c r="L253" s="27" t="str">
        <f t="shared" si="39"/>
        <v/>
      </c>
      <c r="M253" s="27" t="str">
        <f t="shared" si="39"/>
        <v/>
      </c>
      <c r="N253" s="27" t="str">
        <f t="shared" si="39"/>
        <v/>
      </c>
      <c r="O253" s="27" t="str">
        <f t="shared" si="39"/>
        <v/>
      </c>
      <c r="P253" s="27" t="str">
        <f t="shared" si="39"/>
        <v/>
      </c>
      <c r="Q253" s="27" t="str">
        <f t="shared" si="39"/>
        <v/>
      </c>
      <c r="R253" s="27" t="str">
        <f t="shared" si="39"/>
        <v/>
      </c>
      <c r="S253" s="27" t="str">
        <f t="shared" si="39"/>
        <v/>
      </c>
      <c r="T253" s="27" t="str">
        <f t="shared" si="40"/>
        <v/>
      </c>
      <c r="U253" s="27" t="str">
        <f t="shared" si="40"/>
        <v/>
      </c>
      <c r="V253" s="27" t="str">
        <f t="shared" si="40"/>
        <v/>
      </c>
      <c r="W253" s="27" t="str">
        <f t="shared" si="40"/>
        <v/>
      </c>
      <c r="X253" s="27" t="str">
        <f t="shared" si="40"/>
        <v/>
      </c>
      <c r="Y253" s="27" t="str">
        <f t="shared" si="40"/>
        <v/>
      </c>
      <c r="Z253" s="27" t="str">
        <f t="shared" si="40"/>
        <v/>
      </c>
      <c r="AA253" s="27" t="str">
        <f t="shared" si="40"/>
        <v/>
      </c>
      <c r="AB253" s="26" t="str">
        <f ca="1">IF($A253&lt;&gt;"",INDEX([1]DGEDD!K:K,ChronoEBT!$A253),"")</f>
        <v/>
      </c>
    </row>
    <row r="254" spans="1:28" s="28" customFormat="1" ht="44.45" customHeight="1" x14ac:dyDescent="0.2">
      <c r="A254" s="46" t="str">
        <f ca="1">IF(ROW(A245)&lt;=COUNT(EBT!X:X),SMALL(EBT!X:X,ROW(A245)),"")</f>
        <v/>
      </c>
      <c r="B254" s="47" t="str">
        <f t="shared" ca="1" si="30"/>
        <v/>
      </c>
      <c r="C254" s="26" t="str">
        <f ca="1">IF($A254&lt;&gt;"",INDEX(INDIRECT(#REF!&amp;"!C:C"),ChronoEBT!$A254),"")</f>
        <v/>
      </c>
      <c r="D254" s="26" t="str">
        <f ca="1">IF($A254&lt;&gt;"",INDEX(INDIRECT(#REF!&amp;"!g:g"),ChronoEBT!$A254),"")</f>
        <v/>
      </c>
      <c r="E254" s="26" t="str">
        <f ca="1">IF($A254&lt;&gt;"",INDEX(INDIRECT(#REF!&amp;"!j:j"),ChronoEBT!$A254),"")</f>
        <v/>
      </c>
      <c r="F254" s="26" t="e" cm="1">
        <f t="array" aca="1" ref="F254" ca="1">INDEX(EBT!M:M,MATCH(IF($A254&lt;&gt;"",INDEX(EBT!V:V,ChronoEBT!$A254),""),EBT!V:V,0))</f>
        <v>#N/A</v>
      </c>
      <c r="G254" s="26" t="str">
        <f ca="1">IF($A254&lt;&gt;"",INDEX(EBT!L:L,ChronoEBT!$A254),"")</f>
        <v/>
      </c>
      <c r="H254" s="48" t="str" cm="1">
        <f t="array" aca="1" ref="H254" ca="1">IF(AND($A254&lt;&gt;"",ISNUMBER(INDEX(EBT!J:J,ChronoEBT!$A254))),INDEX(EBT!J:J,ChronoEBT!$A254),"")</f>
        <v/>
      </c>
      <c r="I254" s="48" t="str" cm="1">
        <f t="array" aca="1" ref="I254" ca="1">IF(AND($A254&lt;&gt;"",ISNUMBER(INDEX(EBT!K:K,ChronoEBT!$A254))),INDEX(EBT!K:K,ChronoEBT!$A254),"")</f>
        <v/>
      </c>
      <c r="J254" s="27" t="str">
        <f t="shared" si="39"/>
        <v/>
      </c>
      <c r="K254" s="27" t="str">
        <f t="shared" si="39"/>
        <v/>
      </c>
      <c r="L254" s="27" t="str">
        <f t="shared" si="39"/>
        <v/>
      </c>
      <c r="M254" s="27" t="str">
        <f t="shared" si="39"/>
        <v/>
      </c>
      <c r="N254" s="27" t="str">
        <f t="shared" si="39"/>
        <v/>
      </c>
      <c r="O254" s="27" t="str">
        <f t="shared" si="39"/>
        <v/>
      </c>
      <c r="P254" s="27" t="str">
        <f t="shared" si="39"/>
        <v/>
      </c>
      <c r="Q254" s="27" t="str">
        <f t="shared" si="39"/>
        <v/>
      </c>
      <c r="R254" s="27" t="str">
        <f t="shared" si="39"/>
        <v/>
      </c>
      <c r="S254" s="27" t="str">
        <f t="shared" si="39"/>
        <v/>
      </c>
      <c r="T254" s="27" t="str">
        <f t="shared" si="40"/>
        <v/>
      </c>
      <c r="U254" s="27" t="str">
        <f t="shared" si="40"/>
        <v/>
      </c>
      <c r="V254" s="27" t="str">
        <f t="shared" si="40"/>
        <v/>
      </c>
      <c r="W254" s="27" t="str">
        <f t="shared" si="40"/>
        <v/>
      </c>
      <c r="X254" s="27" t="str">
        <f t="shared" si="40"/>
        <v/>
      </c>
      <c r="Y254" s="27" t="str">
        <f t="shared" si="40"/>
        <v/>
      </c>
      <c r="Z254" s="27" t="str">
        <f t="shared" si="40"/>
        <v/>
      </c>
      <c r="AA254" s="27" t="str">
        <f t="shared" si="40"/>
        <v/>
      </c>
      <c r="AB254" s="26" t="str">
        <f ca="1">IF($A254&lt;&gt;"",INDEX([1]DGEDD!K:K,ChronoEBT!$A254),"")</f>
        <v/>
      </c>
    </row>
    <row r="255" spans="1:28" s="28" customFormat="1" ht="44.45" customHeight="1" x14ac:dyDescent="0.2">
      <c r="A255" s="46" t="str">
        <f ca="1">IF(ROW(A246)&lt;=COUNT(EBT!X:X),SMALL(EBT!X:X,ROW(A246)),"")</f>
        <v/>
      </c>
      <c r="B255" s="47" t="str">
        <f t="shared" ca="1" si="30"/>
        <v/>
      </c>
      <c r="C255" s="26" t="str">
        <f ca="1">IF($A255&lt;&gt;"",INDEX(INDIRECT(#REF!&amp;"!C:C"),ChronoEBT!$A255),"")</f>
        <v/>
      </c>
      <c r="D255" s="26" t="str">
        <f ca="1">IF($A255&lt;&gt;"",INDEX(INDIRECT(#REF!&amp;"!g:g"),ChronoEBT!$A255),"")</f>
        <v/>
      </c>
      <c r="E255" s="26" t="str">
        <f ca="1">IF($A255&lt;&gt;"",INDEX(INDIRECT(#REF!&amp;"!j:j"),ChronoEBT!$A255),"")</f>
        <v/>
      </c>
      <c r="F255" s="26" t="e" cm="1">
        <f t="array" aca="1" ref="F255" ca="1">INDEX(EBT!M:M,MATCH(IF($A255&lt;&gt;"",INDEX(EBT!V:V,ChronoEBT!$A255),""),EBT!V:V,0))</f>
        <v>#N/A</v>
      </c>
      <c r="G255" s="26" t="str">
        <f ca="1">IF($A255&lt;&gt;"",INDEX(EBT!L:L,ChronoEBT!$A255),"")</f>
        <v/>
      </c>
      <c r="H255" s="48" t="str" cm="1">
        <f t="array" aca="1" ref="H255" ca="1">IF(AND($A255&lt;&gt;"",ISNUMBER(INDEX(EBT!J:J,ChronoEBT!$A255))),INDEX(EBT!J:J,ChronoEBT!$A255),"")</f>
        <v/>
      </c>
      <c r="I255" s="48" t="str" cm="1">
        <f t="array" aca="1" ref="I255" ca="1">IF(AND($A255&lt;&gt;"",ISNUMBER(INDEX(EBT!K:K,ChronoEBT!$A255))),INDEX(EBT!K:K,ChronoEBT!$A255),"")</f>
        <v/>
      </c>
      <c r="J255" s="27" t="str">
        <f t="shared" si="39"/>
        <v/>
      </c>
      <c r="K255" s="27" t="str">
        <f t="shared" si="39"/>
        <v/>
      </c>
      <c r="L255" s="27" t="str">
        <f t="shared" si="39"/>
        <v/>
      </c>
      <c r="M255" s="27" t="str">
        <f t="shared" si="39"/>
        <v/>
      </c>
      <c r="N255" s="27" t="str">
        <f t="shared" si="39"/>
        <v/>
      </c>
      <c r="O255" s="27" t="str">
        <f t="shared" si="39"/>
        <v/>
      </c>
      <c r="P255" s="27" t="str">
        <f t="shared" si="39"/>
        <v/>
      </c>
      <c r="Q255" s="27" t="str">
        <f t="shared" si="39"/>
        <v/>
      </c>
      <c r="R255" s="27" t="str">
        <f t="shared" si="39"/>
        <v/>
      </c>
      <c r="S255" s="27" t="str">
        <f t="shared" si="39"/>
        <v/>
      </c>
      <c r="T255" s="27" t="str">
        <f t="shared" si="40"/>
        <v/>
      </c>
      <c r="U255" s="27" t="str">
        <f t="shared" si="40"/>
        <v/>
      </c>
      <c r="V255" s="27" t="str">
        <f t="shared" si="40"/>
        <v/>
      </c>
      <c r="W255" s="27" t="str">
        <f t="shared" si="40"/>
        <v/>
      </c>
      <c r="X255" s="27" t="str">
        <f t="shared" si="40"/>
        <v/>
      </c>
      <c r="Y255" s="27" t="str">
        <f t="shared" si="40"/>
        <v/>
      </c>
      <c r="Z255" s="27" t="str">
        <f t="shared" si="40"/>
        <v/>
      </c>
      <c r="AA255" s="27" t="str">
        <f t="shared" si="40"/>
        <v/>
      </c>
      <c r="AB255" s="26" t="str">
        <f ca="1">IF($A255&lt;&gt;"",INDEX([1]DGEDD!K:K,ChronoEBT!$A255),"")</f>
        <v/>
      </c>
    </row>
    <row r="256" spans="1:28" s="28" customFormat="1" ht="44.45" customHeight="1" x14ac:dyDescent="0.2">
      <c r="A256" s="46" t="str">
        <f ca="1">IF(ROW(A247)&lt;=COUNT(EBT!X:X),SMALL(EBT!X:X,ROW(A247)),"")</f>
        <v/>
      </c>
      <c r="B256" s="47" t="str">
        <f t="shared" ca="1" si="30"/>
        <v/>
      </c>
      <c r="C256" s="26" t="str">
        <f ca="1">IF($A256&lt;&gt;"",INDEX(INDIRECT(#REF!&amp;"!C:C"),ChronoEBT!$A256),"")</f>
        <v/>
      </c>
      <c r="D256" s="26" t="str">
        <f ca="1">IF($A256&lt;&gt;"",INDEX(INDIRECT(#REF!&amp;"!g:g"),ChronoEBT!$A256),"")</f>
        <v/>
      </c>
      <c r="E256" s="26" t="str">
        <f ca="1">IF($A256&lt;&gt;"",INDEX(INDIRECT(#REF!&amp;"!j:j"),ChronoEBT!$A256),"")</f>
        <v/>
      </c>
      <c r="F256" s="26" t="e" cm="1">
        <f t="array" aca="1" ref="F256" ca="1">INDEX(EBT!M:M,MATCH(IF($A256&lt;&gt;"",INDEX(EBT!V:V,ChronoEBT!$A256),""),EBT!V:V,0))</f>
        <v>#N/A</v>
      </c>
      <c r="G256" s="26" t="str">
        <f ca="1">IF($A256&lt;&gt;"",INDEX(EBT!L:L,ChronoEBT!$A256),"")</f>
        <v/>
      </c>
      <c r="H256" s="48" t="str" cm="1">
        <f t="array" aca="1" ref="H256" ca="1">IF(AND($A256&lt;&gt;"",ISNUMBER(INDEX(EBT!J:J,ChronoEBT!$A256))),INDEX(EBT!J:J,ChronoEBT!$A256),"")</f>
        <v/>
      </c>
      <c r="I256" s="48" t="str" cm="1">
        <f t="array" aca="1" ref="I256" ca="1">IF(AND($A256&lt;&gt;"",ISNUMBER(INDEX(EBT!K:K,ChronoEBT!$A256))),INDEX(EBT!K:K,ChronoEBT!$A256),"")</f>
        <v/>
      </c>
      <c r="J256" s="27" t="str">
        <f t="shared" si="39"/>
        <v/>
      </c>
      <c r="K256" s="27" t="str">
        <f t="shared" si="39"/>
        <v/>
      </c>
      <c r="L256" s="27" t="str">
        <f t="shared" si="39"/>
        <v/>
      </c>
      <c r="M256" s="27" t="str">
        <f t="shared" si="39"/>
        <v/>
      </c>
      <c r="N256" s="27" t="str">
        <f t="shared" si="39"/>
        <v/>
      </c>
      <c r="O256" s="27" t="str">
        <f t="shared" si="39"/>
        <v/>
      </c>
      <c r="P256" s="27" t="str">
        <f t="shared" si="39"/>
        <v/>
      </c>
      <c r="Q256" s="27" t="str">
        <f t="shared" si="39"/>
        <v/>
      </c>
      <c r="R256" s="27" t="str">
        <f t="shared" si="39"/>
        <v/>
      </c>
      <c r="S256" s="27" t="str">
        <f t="shared" si="39"/>
        <v/>
      </c>
      <c r="T256" s="27" t="str">
        <f t="shared" si="40"/>
        <v/>
      </c>
      <c r="U256" s="27" t="str">
        <f t="shared" si="40"/>
        <v/>
      </c>
      <c r="V256" s="27" t="str">
        <f t="shared" si="40"/>
        <v/>
      </c>
      <c r="W256" s="27" t="str">
        <f t="shared" si="40"/>
        <v/>
      </c>
      <c r="X256" s="27" t="str">
        <f t="shared" si="40"/>
        <v/>
      </c>
      <c r="Y256" s="27" t="str">
        <f t="shared" si="40"/>
        <v/>
      </c>
      <c r="Z256" s="27" t="str">
        <f t="shared" si="40"/>
        <v/>
      </c>
      <c r="AA256" s="27" t="str">
        <f t="shared" si="40"/>
        <v/>
      </c>
      <c r="AB256" s="26" t="str">
        <f ca="1">IF($A256&lt;&gt;"",INDEX([1]DGEDD!K:K,ChronoEBT!$A256),"")</f>
        <v/>
      </c>
    </row>
    <row r="257" spans="1:28" s="28" customFormat="1" ht="44.45" customHeight="1" x14ac:dyDescent="0.2">
      <c r="A257" s="46" t="str">
        <f ca="1">IF(ROW(A248)&lt;=COUNT(EBT!X:X),SMALL(EBT!X:X,ROW(A248)),"")</f>
        <v/>
      </c>
      <c r="B257" s="47" t="str">
        <f t="shared" ca="1" si="30"/>
        <v/>
      </c>
      <c r="C257" s="26" t="str">
        <f ca="1">IF($A257&lt;&gt;"",INDEX(INDIRECT(#REF!&amp;"!C:C"),ChronoEBT!$A257),"")</f>
        <v/>
      </c>
      <c r="D257" s="26" t="str">
        <f ca="1">IF($A257&lt;&gt;"",INDEX(INDIRECT(#REF!&amp;"!g:g"),ChronoEBT!$A257),"")</f>
        <v/>
      </c>
      <c r="E257" s="26" t="str">
        <f ca="1">IF($A257&lt;&gt;"",INDEX(INDIRECT(#REF!&amp;"!j:j"),ChronoEBT!$A257),"")</f>
        <v/>
      </c>
      <c r="F257" s="26" t="e" cm="1">
        <f t="array" aca="1" ref="F257" ca="1">INDEX(EBT!M:M,MATCH(IF($A257&lt;&gt;"",INDEX(EBT!V:V,ChronoEBT!$A257),""),EBT!V:V,0))</f>
        <v>#N/A</v>
      </c>
      <c r="G257" s="26" t="str">
        <f ca="1">IF($A257&lt;&gt;"",INDEX(EBT!L:L,ChronoEBT!$A257),"")</f>
        <v/>
      </c>
      <c r="H257" s="48" t="str" cm="1">
        <f t="array" aca="1" ref="H257" ca="1">IF(AND($A257&lt;&gt;"",ISNUMBER(INDEX(EBT!J:J,ChronoEBT!$A257))),INDEX(EBT!J:J,ChronoEBT!$A257),"")</f>
        <v/>
      </c>
      <c r="I257" s="48" t="str" cm="1">
        <f t="array" aca="1" ref="I257" ca="1">IF(AND($A257&lt;&gt;"",ISNUMBER(INDEX(EBT!K:K,ChronoEBT!$A257))),INDEX(EBT!K:K,ChronoEBT!$A257),"")</f>
        <v/>
      </c>
      <c r="J257" s="27" t="str">
        <f t="shared" si="39"/>
        <v/>
      </c>
      <c r="K257" s="27" t="str">
        <f t="shared" si="39"/>
        <v/>
      </c>
      <c r="L257" s="27" t="str">
        <f t="shared" si="39"/>
        <v/>
      </c>
      <c r="M257" s="27" t="str">
        <f t="shared" si="39"/>
        <v/>
      </c>
      <c r="N257" s="27" t="str">
        <f t="shared" si="39"/>
        <v/>
      </c>
      <c r="O257" s="27" t="str">
        <f t="shared" si="39"/>
        <v/>
      </c>
      <c r="P257" s="27" t="str">
        <f t="shared" si="39"/>
        <v/>
      </c>
      <c r="Q257" s="27" t="str">
        <f t="shared" si="39"/>
        <v/>
      </c>
      <c r="R257" s="27" t="str">
        <f t="shared" si="39"/>
        <v/>
      </c>
      <c r="S257" s="27" t="str">
        <f t="shared" si="39"/>
        <v/>
      </c>
      <c r="T257" s="27" t="str">
        <f t="shared" si="40"/>
        <v/>
      </c>
      <c r="U257" s="27" t="str">
        <f t="shared" si="40"/>
        <v/>
      </c>
      <c r="V257" s="27" t="str">
        <f t="shared" si="40"/>
        <v/>
      </c>
      <c r="W257" s="27" t="str">
        <f t="shared" si="40"/>
        <v/>
      </c>
      <c r="X257" s="27" t="str">
        <f t="shared" si="40"/>
        <v/>
      </c>
      <c r="Y257" s="27" t="str">
        <f t="shared" si="40"/>
        <v/>
      </c>
      <c r="Z257" s="27" t="str">
        <f t="shared" si="40"/>
        <v/>
      </c>
      <c r="AA257" s="27" t="str">
        <f t="shared" si="40"/>
        <v/>
      </c>
      <c r="AB257" s="26" t="str">
        <f ca="1">IF($A257&lt;&gt;"",INDEX([1]DGEDD!K:K,ChronoEBT!$A257),"")</f>
        <v/>
      </c>
    </row>
    <row r="258" spans="1:28" s="28" customFormat="1" ht="44.45" customHeight="1" x14ac:dyDescent="0.2">
      <c r="A258" s="46" t="str">
        <f ca="1">IF(ROW(A249)&lt;=COUNT(EBT!X:X),SMALL(EBT!X:X,ROW(A249)),"")</f>
        <v/>
      </c>
      <c r="B258" s="47" t="str">
        <f t="shared" ca="1" si="30"/>
        <v/>
      </c>
      <c r="C258" s="26" t="str">
        <f ca="1">IF($A258&lt;&gt;"",INDEX(INDIRECT(#REF!&amp;"!C:C"),ChronoEBT!$A258),"")</f>
        <v/>
      </c>
      <c r="D258" s="26" t="str">
        <f ca="1">IF($A258&lt;&gt;"",INDEX(INDIRECT(#REF!&amp;"!g:g"),ChronoEBT!$A258),"")</f>
        <v/>
      </c>
      <c r="E258" s="26" t="str">
        <f ca="1">IF($A258&lt;&gt;"",INDEX(INDIRECT(#REF!&amp;"!j:j"),ChronoEBT!$A258),"")</f>
        <v/>
      </c>
      <c r="F258" s="26" t="e" cm="1">
        <f t="array" aca="1" ref="F258" ca="1">INDEX(EBT!M:M,MATCH(IF($A258&lt;&gt;"",INDEX(EBT!V:V,ChronoEBT!$A258),""),EBT!V:V,0))</f>
        <v>#N/A</v>
      </c>
      <c r="G258" s="26" t="str">
        <f ca="1">IF($A258&lt;&gt;"",INDEX(EBT!L:L,ChronoEBT!$A258),"")</f>
        <v/>
      </c>
      <c r="H258" s="48" t="str" cm="1">
        <f t="array" aca="1" ref="H258" ca="1">IF(AND($A258&lt;&gt;"",ISNUMBER(INDEX(EBT!J:J,ChronoEBT!$A258))),INDEX(EBT!J:J,ChronoEBT!$A258),"")</f>
        <v/>
      </c>
      <c r="I258" s="48" t="str" cm="1">
        <f t="array" aca="1" ref="I258" ca="1">IF(AND($A258&lt;&gt;"",ISNUMBER(INDEX(EBT!K:K,ChronoEBT!$A258))),INDEX(EBT!K:K,ChronoEBT!$A258),"")</f>
        <v/>
      </c>
      <c r="J258" s="27" t="str">
        <f t="shared" si="39"/>
        <v/>
      </c>
      <c r="K258" s="27" t="str">
        <f t="shared" si="39"/>
        <v/>
      </c>
      <c r="L258" s="27" t="str">
        <f t="shared" si="39"/>
        <v/>
      </c>
      <c r="M258" s="27" t="str">
        <f t="shared" si="39"/>
        <v/>
      </c>
      <c r="N258" s="27" t="str">
        <f t="shared" si="39"/>
        <v/>
      </c>
      <c r="O258" s="27" t="str">
        <f t="shared" si="39"/>
        <v/>
      </c>
      <c r="P258" s="27" t="str">
        <f t="shared" si="39"/>
        <v/>
      </c>
      <c r="Q258" s="27" t="str">
        <f t="shared" si="39"/>
        <v/>
      </c>
      <c r="R258" s="27" t="str">
        <f t="shared" si="39"/>
        <v/>
      </c>
      <c r="S258" s="27" t="str">
        <f t="shared" si="39"/>
        <v/>
      </c>
      <c r="T258" s="27" t="str">
        <f t="shared" si="40"/>
        <v/>
      </c>
      <c r="U258" s="27" t="str">
        <f t="shared" si="40"/>
        <v/>
      </c>
      <c r="V258" s="27" t="str">
        <f t="shared" si="40"/>
        <v/>
      </c>
      <c r="W258" s="27" t="str">
        <f t="shared" si="40"/>
        <v/>
      </c>
      <c r="X258" s="27" t="str">
        <f t="shared" si="40"/>
        <v/>
      </c>
      <c r="Y258" s="27" t="str">
        <f t="shared" si="40"/>
        <v/>
      </c>
      <c r="Z258" s="27" t="str">
        <f t="shared" si="40"/>
        <v/>
      </c>
      <c r="AA258" s="27" t="str">
        <f t="shared" si="40"/>
        <v/>
      </c>
      <c r="AB258" s="26" t="str">
        <f ca="1">IF($A258&lt;&gt;"",INDEX([1]DGEDD!K:K,ChronoEBT!$A258),"")</f>
        <v/>
      </c>
    </row>
    <row r="259" spans="1:28" s="28" customFormat="1" ht="44.45" customHeight="1" x14ac:dyDescent="0.2">
      <c r="A259" s="46" t="str">
        <f ca="1">IF(ROW(A250)&lt;=COUNT(EBT!X:X),SMALL(EBT!X:X,ROW(A250)),"")</f>
        <v/>
      </c>
      <c r="B259" s="47" t="str">
        <f t="shared" ca="1" si="30"/>
        <v/>
      </c>
      <c r="C259" s="26" t="str">
        <f ca="1">IF($A259&lt;&gt;"",INDEX(INDIRECT(#REF!&amp;"!C:C"),ChronoEBT!$A259),"")</f>
        <v/>
      </c>
      <c r="D259" s="26" t="str">
        <f ca="1">IF($A259&lt;&gt;"",INDEX(INDIRECT(#REF!&amp;"!g:g"),ChronoEBT!$A259),"")</f>
        <v/>
      </c>
      <c r="E259" s="26" t="str">
        <f ca="1">IF($A259&lt;&gt;"",INDEX(INDIRECT(#REF!&amp;"!j:j"),ChronoEBT!$A259),"")</f>
        <v/>
      </c>
      <c r="F259" s="26" t="e" cm="1">
        <f t="array" aca="1" ref="F259" ca="1">INDEX(EBT!M:M,MATCH(IF($A259&lt;&gt;"",INDEX(EBT!V:V,ChronoEBT!$A259),""),EBT!V:V,0))</f>
        <v>#N/A</v>
      </c>
      <c r="G259" s="26" t="str">
        <f ca="1">IF($A259&lt;&gt;"",INDEX(EBT!L:L,ChronoEBT!$A259),"")</f>
        <v/>
      </c>
      <c r="H259" s="48" t="str" cm="1">
        <f t="array" aca="1" ref="H259" ca="1">IF(AND($A259&lt;&gt;"",ISNUMBER(INDEX(EBT!J:J,ChronoEBT!$A259))),INDEX(EBT!J:J,ChronoEBT!$A259),"")</f>
        <v/>
      </c>
      <c r="I259" s="48" t="str" cm="1">
        <f t="array" aca="1" ref="I259" ca="1">IF(AND($A259&lt;&gt;"",ISNUMBER(INDEX(EBT!K:K,ChronoEBT!$A259))),INDEX(EBT!K:K,ChronoEBT!$A259),"")</f>
        <v/>
      </c>
      <c r="J259" s="27" t="str">
        <f t="shared" si="39"/>
        <v/>
      </c>
      <c r="K259" s="27" t="str">
        <f t="shared" si="39"/>
        <v/>
      </c>
      <c r="L259" s="27" t="str">
        <f t="shared" si="39"/>
        <v/>
      </c>
      <c r="M259" s="27" t="str">
        <f t="shared" si="39"/>
        <v/>
      </c>
      <c r="N259" s="27" t="str">
        <f t="shared" si="39"/>
        <v/>
      </c>
      <c r="O259" s="27" t="str">
        <f t="shared" si="39"/>
        <v/>
      </c>
      <c r="P259" s="27" t="str">
        <f t="shared" si="39"/>
        <v/>
      </c>
      <c r="Q259" s="27" t="str">
        <f t="shared" si="39"/>
        <v/>
      </c>
      <c r="R259" s="27" t="str">
        <f t="shared" si="39"/>
        <v/>
      </c>
      <c r="S259" s="27" t="str">
        <f t="shared" si="39"/>
        <v/>
      </c>
      <c r="T259" s="27" t="str">
        <f t="shared" si="40"/>
        <v/>
      </c>
      <c r="U259" s="27" t="str">
        <f t="shared" si="40"/>
        <v/>
      </c>
      <c r="V259" s="27" t="str">
        <f t="shared" si="40"/>
        <v/>
      </c>
      <c r="W259" s="27" t="str">
        <f t="shared" si="40"/>
        <v/>
      </c>
      <c r="X259" s="27" t="str">
        <f t="shared" si="40"/>
        <v/>
      </c>
      <c r="Y259" s="27" t="str">
        <f t="shared" si="40"/>
        <v/>
      </c>
      <c r="Z259" s="27" t="str">
        <f t="shared" si="40"/>
        <v/>
      </c>
      <c r="AA259" s="27" t="str">
        <f t="shared" si="40"/>
        <v/>
      </c>
      <c r="AB259" s="26" t="str">
        <f ca="1">IF($A259&lt;&gt;"",INDEX([1]DGEDD!K:K,ChronoEBT!$A259),"")</f>
        <v/>
      </c>
    </row>
    <row r="260" spans="1:28" s="28" customFormat="1" ht="44.45" customHeight="1" x14ac:dyDescent="0.2">
      <c r="A260" s="46" t="str">
        <f ca="1">IF(ROW(A251)&lt;=COUNT(EBT!X:X),SMALL(EBT!X:X,ROW(A251)),"")</f>
        <v/>
      </c>
      <c r="B260" s="47" t="str">
        <f t="shared" ca="1" si="30"/>
        <v/>
      </c>
      <c r="C260" s="26" t="str">
        <f ca="1">IF($A260&lt;&gt;"",INDEX(INDIRECT(#REF!&amp;"!C:C"),ChronoEBT!$A260),"")</f>
        <v/>
      </c>
      <c r="D260" s="26" t="str">
        <f ca="1">IF($A260&lt;&gt;"",INDEX(INDIRECT(#REF!&amp;"!g:g"),ChronoEBT!$A260),"")</f>
        <v/>
      </c>
      <c r="E260" s="26" t="str">
        <f ca="1">IF($A260&lt;&gt;"",INDEX(INDIRECT(#REF!&amp;"!j:j"),ChronoEBT!$A260),"")</f>
        <v/>
      </c>
      <c r="F260" s="26" t="e" cm="1">
        <f t="array" aca="1" ref="F260" ca="1">INDEX(EBT!M:M,MATCH(IF($A260&lt;&gt;"",INDEX(EBT!V:V,ChronoEBT!$A260),""),EBT!V:V,0))</f>
        <v>#N/A</v>
      </c>
      <c r="G260" s="26" t="str">
        <f ca="1">IF($A260&lt;&gt;"",INDEX(EBT!L:L,ChronoEBT!$A260),"")</f>
        <v/>
      </c>
      <c r="H260" s="48" t="str" cm="1">
        <f t="array" aca="1" ref="H260" ca="1">IF(AND($A260&lt;&gt;"",ISNUMBER(INDEX(EBT!J:J,ChronoEBT!$A260))),INDEX(EBT!J:J,ChronoEBT!$A260),"")</f>
        <v/>
      </c>
      <c r="I260" s="48" t="str" cm="1">
        <f t="array" aca="1" ref="I260" ca="1">IF(AND($A260&lt;&gt;"",ISNUMBER(INDEX(EBT!K:K,ChronoEBT!$A260))),INDEX(EBT!K:K,ChronoEBT!$A260),"")</f>
        <v/>
      </c>
      <c r="J260" s="27" t="str">
        <f t="shared" si="39"/>
        <v/>
      </c>
      <c r="K260" s="27" t="str">
        <f t="shared" si="39"/>
        <v/>
      </c>
      <c r="L260" s="27" t="str">
        <f t="shared" si="39"/>
        <v/>
      </c>
      <c r="M260" s="27" t="str">
        <f t="shared" si="39"/>
        <v/>
      </c>
      <c r="N260" s="27" t="str">
        <f t="shared" si="39"/>
        <v/>
      </c>
      <c r="O260" s="27" t="str">
        <f t="shared" si="39"/>
        <v/>
      </c>
      <c r="P260" s="27" t="str">
        <f t="shared" si="39"/>
        <v/>
      </c>
      <c r="Q260" s="27" t="str">
        <f t="shared" si="39"/>
        <v/>
      </c>
      <c r="R260" s="27" t="str">
        <f t="shared" si="39"/>
        <v/>
      </c>
      <c r="S260" s="27" t="str">
        <f t="shared" si="39"/>
        <v/>
      </c>
      <c r="T260" s="27" t="str">
        <f t="shared" si="40"/>
        <v/>
      </c>
      <c r="U260" s="27" t="str">
        <f t="shared" si="40"/>
        <v/>
      </c>
      <c r="V260" s="27" t="str">
        <f t="shared" si="40"/>
        <v/>
      </c>
      <c r="W260" s="27" t="str">
        <f t="shared" si="40"/>
        <v/>
      </c>
      <c r="X260" s="27" t="str">
        <f t="shared" si="40"/>
        <v/>
      </c>
      <c r="Y260" s="27" t="str">
        <f t="shared" si="40"/>
        <v/>
      </c>
      <c r="Z260" s="27" t="str">
        <f t="shared" si="40"/>
        <v/>
      </c>
      <c r="AA260" s="27" t="str">
        <f t="shared" si="40"/>
        <v/>
      </c>
      <c r="AB260" s="26" t="str">
        <f ca="1">IF($A260&lt;&gt;"",INDEX([1]DGEDD!K:K,ChronoEBT!$A260),"")</f>
        <v/>
      </c>
    </row>
    <row r="261" spans="1:28" s="28" customFormat="1" ht="44.45" customHeight="1" x14ac:dyDescent="0.2">
      <c r="A261" s="46" t="str">
        <f ca="1">IF(ROW(A252)&lt;=COUNT(EBT!X:X),SMALL(EBT!X:X,ROW(A252)),"")</f>
        <v/>
      </c>
      <c r="B261" s="47" t="str">
        <f t="shared" ca="1" si="30"/>
        <v/>
      </c>
      <c r="C261" s="26" t="str">
        <f ca="1">IF($A261&lt;&gt;"",INDEX(INDIRECT(#REF!&amp;"!C:C"),ChronoEBT!$A261),"")</f>
        <v/>
      </c>
      <c r="D261" s="26" t="str">
        <f ca="1">IF($A261&lt;&gt;"",INDEX(INDIRECT(#REF!&amp;"!g:g"),ChronoEBT!$A261),"")</f>
        <v/>
      </c>
      <c r="E261" s="26" t="str">
        <f ca="1">IF($A261&lt;&gt;"",INDEX(INDIRECT(#REF!&amp;"!j:j"),ChronoEBT!$A261),"")</f>
        <v/>
      </c>
      <c r="F261" s="26" t="e" cm="1">
        <f t="array" aca="1" ref="F261" ca="1">INDEX(EBT!M:M,MATCH(IF($A261&lt;&gt;"",INDEX(EBT!V:V,ChronoEBT!$A261),""),EBT!V:V,0))</f>
        <v>#N/A</v>
      </c>
      <c r="G261" s="26" t="str">
        <f ca="1">IF($A261&lt;&gt;"",INDEX(EBT!L:L,ChronoEBT!$A261),"")</f>
        <v/>
      </c>
      <c r="H261" s="48" t="str" cm="1">
        <f t="array" aca="1" ref="H261" ca="1">IF(AND($A261&lt;&gt;"",ISNUMBER(INDEX(EBT!J:J,ChronoEBT!$A261))),INDEX(EBT!J:J,ChronoEBT!$A261),"")</f>
        <v/>
      </c>
      <c r="I261" s="48" t="str" cm="1">
        <f t="array" aca="1" ref="I261" ca="1">IF(AND($A261&lt;&gt;"",ISNUMBER(INDEX(EBT!K:K,ChronoEBT!$A261))),INDEX(EBT!K:K,ChronoEBT!$A261),"")</f>
        <v/>
      </c>
      <c r="J261" s="27" t="str">
        <f t="shared" si="39"/>
        <v/>
      </c>
      <c r="K261" s="27" t="str">
        <f t="shared" si="39"/>
        <v/>
      </c>
      <c r="L261" s="27" t="str">
        <f t="shared" si="39"/>
        <v/>
      </c>
      <c r="M261" s="27" t="str">
        <f t="shared" si="39"/>
        <v/>
      </c>
      <c r="N261" s="27" t="str">
        <f t="shared" si="39"/>
        <v/>
      </c>
      <c r="O261" s="27" t="str">
        <f t="shared" si="39"/>
        <v/>
      </c>
      <c r="P261" s="27" t="str">
        <f t="shared" si="39"/>
        <v/>
      </c>
      <c r="Q261" s="27" t="str">
        <f t="shared" si="39"/>
        <v/>
      </c>
      <c r="R261" s="27" t="str">
        <f t="shared" si="39"/>
        <v/>
      </c>
      <c r="S261" s="27" t="str">
        <f t="shared" si="39"/>
        <v/>
      </c>
      <c r="T261" s="27" t="str">
        <f t="shared" si="40"/>
        <v/>
      </c>
      <c r="U261" s="27" t="str">
        <f t="shared" si="40"/>
        <v/>
      </c>
      <c r="V261" s="27" t="str">
        <f t="shared" si="40"/>
        <v/>
      </c>
      <c r="W261" s="27" t="str">
        <f t="shared" si="40"/>
        <v/>
      </c>
      <c r="X261" s="27" t="str">
        <f t="shared" si="40"/>
        <v/>
      </c>
      <c r="Y261" s="27" t="str">
        <f t="shared" si="40"/>
        <v/>
      </c>
      <c r="Z261" s="27" t="str">
        <f t="shared" si="40"/>
        <v/>
      </c>
      <c r="AA261" s="27" t="str">
        <f t="shared" si="40"/>
        <v/>
      </c>
      <c r="AB261" s="26" t="str">
        <f ca="1">IF($A261&lt;&gt;"",INDEX([1]DGEDD!K:K,ChronoEBT!$A261),"")</f>
        <v/>
      </c>
    </row>
    <row r="262" spans="1:28" s="28" customFormat="1" ht="44.45" customHeight="1" x14ac:dyDescent="0.2">
      <c r="A262" s="46" t="str">
        <f ca="1">IF(ROW(A253)&lt;=COUNT(EBT!X:X),SMALL(EBT!X:X,ROW(A253)),"")</f>
        <v/>
      </c>
      <c r="B262" s="47" t="str">
        <f t="shared" ca="1" si="30"/>
        <v/>
      </c>
      <c r="C262" s="26" t="str">
        <f ca="1">IF($A262&lt;&gt;"",INDEX(INDIRECT(#REF!&amp;"!C:C"),ChronoEBT!$A262),"")</f>
        <v/>
      </c>
      <c r="D262" s="26" t="str">
        <f ca="1">IF($A262&lt;&gt;"",INDEX(INDIRECT(#REF!&amp;"!g:g"),ChronoEBT!$A262),"")</f>
        <v/>
      </c>
      <c r="E262" s="26" t="str">
        <f ca="1">IF($A262&lt;&gt;"",INDEX(INDIRECT(#REF!&amp;"!j:j"),ChronoEBT!$A262),"")</f>
        <v/>
      </c>
      <c r="F262" s="26" t="e" cm="1">
        <f t="array" aca="1" ref="F262" ca="1">INDEX(EBT!M:M,MATCH(IF($A262&lt;&gt;"",INDEX(EBT!V:V,ChronoEBT!$A262),""),EBT!V:V,0))</f>
        <v>#N/A</v>
      </c>
      <c r="G262" s="26" t="str">
        <f ca="1">IF($A262&lt;&gt;"",INDEX(EBT!L:L,ChronoEBT!$A262),"")</f>
        <v/>
      </c>
      <c r="H262" s="48" t="str" cm="1">
        <f t="array" aca="1" ref="H262" ca="1">IF(AND($A262&lt;&gt;"",ISNUMBER(INDEX(EBT!J:J,ChronoEBT!$A262))),INDEX(EBT!J:J,ChronoEBT!$A262),"")</f>
        <v/>
      </c>
      <c r="I262" s="48" t="str" cm="1">
        <f t="array" aca="1" ref="I262" ca="1">IF(AND($A262&lt;&gt;"",ISNUMBER(INDEX(EBT!K:K,ChronoEBT!$A262))),INDEX(EBT!K:K,ChronoEBT!$A262),"")</f>
        <v/>
      </c>
      <c r="J262" s="27" t="str">
        <f t="shared" ref="J262:S271" si="41">IF(ISERR(VALUE(TEXT(J$8&amp;"/"&amp;J$6&amp;"/"&amp;J$5,"dd/mm/yyyy")))&lt;&gt;TRUE,IF(AND($A262&lt;&gt;"",VALUE(TEXT(J$8&amp;"/"&amp;J$6&amp;"/"&amp;J$5,"dd/mm/yyyy"))&gt;=$H262,VALUE(TEXT(J$8&amp;"/"&amp;J$6&amp;"/"&amp;J$5,"dd/mm/yyyy"))&lt;=$I262),"a",""),"")</f>
        <v/>
      </c>
      <c r="K262" s="27" t="str">
        <f t="shared" si="41"/>
        <v/>
      </c>
      <c r="L262" s="27" t="str">
        <f t="shared" si="41"/>
        <v/>
      </c>
      <c r="M262" s="27" t="str">
        <f t="shared" si="41"/>
        <v/>
      </c>
      <c r="N262" s="27" t="str">
        <f t="shared" si="41"/>
        <v/>
      </c>
      <c r="O262" s="27" t="str">
        <f t="shared" si="41"/>
        <v/>
      </c>
      <c r="P262" s="27" t="str">
        <f t="shared" si="41"/>
        <v/>
      </c>
      <c r="Q262" s="27" t="str">
        <f t="shared" si="41"/>
        <v/>
      </c>
      <c r="R262" s="27" t="str">
        <f t="shared" si="41"/>
        <v/>
      </c>
      <c r="S262" s="27" t="str">
        <f t="shared" si="41"/>
        <v/>
      </c>
      <c r="T262" s="27" t="str">
        <f t="shared" ref="T262:AA271" si="42">IF(ISERR(VALUE(TEXT(T$8&amp;"/"&amp;T$6&amp;"/"&amp;T$5,"dd/mm/yyyy")))&lt;&gt;TRUE,IF(AND($A262&lt;&gt;"",VALUE(TEXT(T$8&amp;"/"&amp;T$6&amp;"/"&amp;T$5,"dd/mm/yyyy"))&gt;=$H262,VALUE(TEXT(T$8&amp;"/"&amp;T$6&amp;"/"&amp;T$5,"dd/mm/yyyy"))&lt;=$I262),"a",""),"")</f>
        <v/>
      </c>
      <c r="U262" s="27" t="str">
        <f t="shared" si="42"/>
        <v/>
      </c>
      <c r="V262" s="27" t="str">
        <f t="shared" si="42"/>
        <v/>
      </c>
      <c r="W262" s="27" t="str">
        <f t="shared" si="42"/>
        <v/>
      </c>
      <c r="X262" s="27" t="str">
        <f t="shared" si="42"/>
        <v/>
      </c>
      <c r="Y262" s="27" t="str">
        <f t="shared" si="42"/>
        <v/>
      </c>
      <c r="Z262" s="27" t="str">
        <f t="shared" si="42"/>
        <v/>
      </c>
      <c r="AA262" s="27" t="str">
        <f t="shared" si="42"/>
        <v/>
      </c>
      <c r="AB262" s="26" t="str">
        <f ca="1">IF($A262&lt;&gt;"",INDEX([1]DGEDD!K:K,ChronoEBT!$A262),"")</f>
        <v/>
      </c>
    </row>
    <row r="263" spans="1:28" s="28" customFormat="1" ht="44.45" customHeight="1" x14ac:dyDescent="0.2">
      <c r="A263" s="46" t="str">
        <f ca="1">IF(ROW(A254)&lt;=COUNT(EBT!X:X),SMALL(EBT!X:X,ROW(A254)),"")</f>
        <v/>
      </c>
      <c r="B263" s="47" t="str">
        <f t="shared" ca="1" si="30"/>
        <v/>
      </c>
      <c r="C263" s="26" t="str">
        <f ca="1">IF($A263&lt;&gt;"",INDEX(INDIRECT(#REF!&amp;"!C:C"),ChronoEBT!$A263),"")</f>
        <v/>
      </c>
      <c r="D263" s="26" t="str">
        <f ca="1">IF($A263&lt;&gt;"",INDEX(INDIRECT(#REF!&amp;"!g:g"),ChronoEBT!$A263),"")</f>
        <v/>
      </c>
      <c r="E263" s="26" t="str">
        <f ca="1">IF($A263&lt;&gt;"",INDEX(INDIRECT(#REF!&amp;"!j:j"),ChronoEBT!$A263),"")</f>
        <v/>
      </c>
      <c r="F263" s="26" t="e" cm="1">
        <f t="array" aca="1" ref="F263" ca="1">INDEX(EBT!M:M,MATCH(IF($A263&lt;&gt;"",INDEX(EBT!V:V,ChronoEBT!$A263),""),EBT!V:V,0))</f>
        <v>#N/A</v>
      </c>
      <c r="G263" s="26" t="str">
        <f ca="1">IF($A263&lt;&gt;"",INDEX(EBT!L:L,ChronoEBT!$A263),"")</f>
        <v/>
      </c>
      <c r="H263" s="48" t="str" cm="1">
        <f t="array" aca="1" ref="H263" ca="1">IF(AND($A263&lt;&gt;"",ISNUMBER(INDEX(EBT!J:J,ChronoEBT!$A263))),INDEX(EBT!J:J,ChronoEBT!$A263),"")</f>
        <v/>
      </c>
      <c r="I263" s="48" t="str" cm="1">
        <f t="array" aca="1" ref="I263" ca="1">IF(AND($A263&lt;&gt;"",ISNUMBER(INDEX(EBT!K:K,ChronoEBT!$A263))),INDEX(EBT!K:K,ChronoEBT!$A263),"")</f>
        <v/>
      </c>
      <c r="J263" s="27" t="str">
        <f t="shared" si="41"/>
        <v/>
      </c>
      <c r="K263" s="27" t="str">
        <f t="shared" si="41"/>
        <v/>
      </c>
      <c r="L263" s="27" t="str">
        <f t="shared" si="41"/>
        <v/>
      </c>
      <c r="M263" s="27" t="str">
        <f t="shared" si="41"/>
        <v/>
      </c>
      <c r="N263" s="27" t="str">
        <f t="shared" si="41"/>
        <v/>
      </c>
      <c r="O263" s="27" t="str">
        <f t="shared" si="41"/>
        <v/>
      </c>
      <c r="P263" s="27" t="str">
        <f t="shared" si="41"/>
        <v/>
      </c>
      <c r="Q263" s="27" t="str">
        <f t="shared" si="41"/>
        <v/>
      </c>
      <c r="R263" s="27" t="str">
        <f t="shared" si="41"/>
        <v/>
      </c>
      <c r="S263" s="27" t="str">
        <f t="shared" si="41"/>
        <v/>
      </c>
      <c r="T263" s="27" t="str">
        <f t="shared" si="42"/>
        <v/>
      </c>
      <c r="U263" s="27" t="str">
        <f t="shared" si="42"/>
        <v/>
      </c>
      <c r="V263" s="27" t="str">
        <f t="shared" si="42"/>
        <v/>
      </c>
      <c r="W263" s="27" t="str">
        <f t="shared" si="42"/>
        <v/>
      </c>
      <c r="X263" s="27" t="str">
        <f t="shared" si="42"/>
        <v/>
      </c>
      <c r="Y263" s="27" t="str">
        <f t="shared" si="42"/>
        <v/>
      </c>
      <c r="Z263" s="27" t="str">
        <f t="shared" si="42"/>
        <v/>
      </c>
      <c r="AA263" s="27" t="str">
        <f t="shared" si="42"/>
        <v/>
      </c>
      <c r="AB263" s="26" t="str">
        <f ca="1">IF($A263&lt;&gt;"",INDEX([1]DGEDD!K:K,ChronoEBT!$A263),"")</f>
        <v/>
      </c>
    </row>
    <row r="264" spans="1:28" s="28" customFormat="1" ht="44.45" customHeight="1" x14ac:dyDescent="0.2">
      <c r="A264" s="46" t="str">
        <f ca="1">IF(ROW(A255)&lt;=COUNT(EBT!X:X),SMALL(EBT!X:X,ROW(A255)),"")</f>
        <v/>
      </c>
      <c r="B264" s="47" t="str">
        <f t="shared" ca="1" si="30"/>
        <v/>
      </c>
      <c r="C264" s="26" t="str">
        <f ca="1">IF($A264&lt;&gt;"",INDEX(INDIRECT(#REF!&amp;"!C:C"),ChronoEBT!$A264),"")</f>
        <v/>
      </c>
      <c r="D264" s="26" t="str">
        <f ca="1">IF($A264&lt;&gt;"",INDEX(INDIRECT(#REF!&amp;"!g:g"),ChronoEBT!$A264),"")</f>
        <v/>
      </c>
      <c r="E264" s="26" t="str">
        <f ca="1">IF($A264&lt;&gt;"",INDEX(INDIRECT(#REF!&amp;"!j:j"),ChronoEBT!$A264),"")</f>
        <v/>
      </c>
      <c r="F264" s="26" t="e" cm="1">
        <f t="array" aca="1" ref="F264" ca="1">INDEX(EBT!M:M,MATCH(IF($A264&lt;&gt;"",INDEX(EBT!V:V,ChronoEBT!$A264),""),EBT!V:V,0))</f>
        <v>#N/A</v>
      </c>
      <c r="G264" s="26" t="str">
        <f ca="1">IF($A264&lt;&gt;"",INDEX(EBT!L:L,ChronoEBT!$A264),"")</f>
        <v/>
      </c>
      <c r="H264" s="48" t="str" cm="1">
        <f t="array" aca="1" ref="H264" ca="1">IF(AND($A264&lt;&gt;"",ISNUMBER(INDEX(EBT!J:J,ChronoEBT!$A264))),INDEX(EBT!J:J,ChronoEBT!$A264),"")</f>
        <v/>
      </c>
      <c r="I264" s="48" t="str" cm="1">
        <f t="array" aca="1" ref="I264" ca="1">IF(AND($A264&lt;&gt;"",ISNUMBER(INDEX(EBT!K:K,ChronoEBT!$A264))),INDEX(EBT!K:K,ChronoEBT!$A264),"")</f>
        <v/>
      </c>
      <c r="J264" s="27" t="str">
        <f t="shared" si="41"/>
        <v/>
      </c>
      <c r="K264" s="27" t="str">
        <f t="shared" si="41"/>
        <v/>
      </c>
      <c r="L264" s="27" t="str">
        <f t="shared" si="41"/>
        <v/>
      </c>
      <c r="M264" s="27" t="str">
        <f t="shared" si="41"/>
        <v/>
      </c>
      <c r="N264" s="27" t="str">
        <f t="shared" si="41"/>
        <v/>
      </c>
      <c r="O264" s="27" t="str">
        <f t="shared" si="41"/>
        <v/>
      </c>
      <c r="P264" s="27" t="str">
        <f t="shared" si="41"/>
        <v/>
      </c>
      <c r="Q264" s="27" t="str">
        <f t="shared" si="41"/>
        <v/>
      </c>
      <c r="R264" s="27" t="str">
        <f t="shared" si="41"/>
        <v/>
      </c>
      <c r="S264" s="27" t="str">
        <f t="shared" si="41"/>
        <v/>
      </c>
      <c r="T264" s="27" t="str">
        <f t="shared" si="42"/>
        <v/>
      </c>
      <c r="U264" s="27" t="str">
        <f t="shared" si="42"/>
        <v/>
      </c>
      <c r="V264" s="27" t="str">
        <f t="shared" si="42"/>
        <v/>
      </c>
      <c r="W264" s="27" t="str">
        <f t="shared" si="42"/>
        <v/>
      </c>
      <c r="X264" s="27" t="str">
        <f t="shared" si="42"/>
        <v/>
      </c>
      <c r="Y264" s="27" t="str">
        <f t="shared" si="42"/>
        <v/>
      </c>
      <c r="Z264" s="27" t="str">
        <f t="shared" si="42"/>
        <v/>
      </c>
      <c r="AA264" s="27" t="str">
        <f t="shared" si="42"/>
        <v/>
      </c>
      <c r="AB264" s="26" t="str">
        <f ca="1">IF($A264&lt;&gt;"",INDEX([1]DGEDD!K:K,ChronoEBT!$A264),"")</f>
        <v/>
      </c>
    </row>
    <row r="265" spans="1:28" s="28" customFormat="1" ht="44.45" customHeight="1" x14ac:dyDescent="0.2">
      <c r="A265" s="46" t="str">
        <f ca="1">IF(ROW(A256)&lt;=COUNT(EBT!X:X),SMALL(EBT!X:X,ROW(A256)),"")</f>
        <v/>
      </c>
      <c r="B265" s="47" t="str">
        <f t="shared" ca="1" si="30"/>
        <v/>
      </c>
      <c r="C265" s="26" t="str">
        <f ca="1">IF($A265&lt;&gt;"",INDEX(INDIRECT(#REF!&amp;"!C:C"),ChronoEBT!$A265),"")</f>
        <v/>
      </c>
      <c r="D265" s="26" t="str">
        <f ca="1">IF($A265&lt;&gt;"",INDEX(INDIRECT(#REF!&amp;"!g:g"),ChronoEBT!$A265),"")</f>
        <v/>
      </c>
      <c r="E265" s="26" t="str">
        <f ca="1">IF($A265&lt;&gt;"",INDEX(INDIRECT(#REF!&amp;"!j:j"),ChronoEBT!$A265),"")</f>
        <v/>
      </c>
      <c r="F265" s="26" t="e" cm="1">
        <f t="array" aca="1" ref="F265" ca="1">INDEX(EBT!M:M,MATCH(IF($A265&lt;&gt;"",INDEX(EBT!V:V,ChronoEBT!$A265),""),EBT!V:V,0))</f>
        <v>#N/A</v>
      </c>
      <c r="G265" s="26" t="str">
        <f ca="1">IF($A265&lt;&gt;"",INDEX(EBT!L:L,ChronoEBT!$A265),"")</f>
        <v/>
      </c>
      <c r="H265" s="48" t="str" cm="1">
        <f t="array" aca="1" ref="H265" ca="1">IF(AND($A265&lt;&gt;"",ISNUMBER(INDEX(EBT!J:J,ChronoEBT!$A265))),INDEX(EBT!J:J,ChronoEBT!$A265),"")</f>
        <v/>
      </c>
      <c r="I265" s="48" t="str" cm="1">
        <f t="array" aca="1" ref="I265" ca="1">IF(AND($A265&lt;&gt;"",ISNUMBER(INDEX(EBT!K:K,ChronoEBT!$A265))),INDEX(EBT!K:K,ChronoEBT!$A265),"")</f>
        <v/>
      </c>
      <c r="J265" s="27" t="str">
        <f t="shared" si="41"/>
        <v/>
      </c>
      <c r="K265" s="27" t="str">
        <f t="shared" si="41"/>
        <v/>
      </c>
      <c r="L265" s="27" t="str">
        <f t="shared" si="41"/>
        <v/>
      </c>
      <c r="M265" s="27" t="str">
        <f t="shared" si="41"/>
        <v/>
      </c>
      <c r="N265" s="27" t="str">
        <f t="shared" si="41"/>
        <v/>
      </c>
      <c r="O265" s="27" t="str">
        <f t="shared" si="41"/>
        <v/>
      </c>
      <c r="P265" s="27" t="str">
        <f t="shared" si="41"/>
        <v/>
      </c>
      <c r="Q265" s="27" t="str">
        <f t="shared" si="41"/>
        <v/>
      </c>
      <c r="R265" s="27" t="str">
        <f t="shared" si="41"/>
        <v/>
      </c>
      <c r="S265" s="27" t="str">
        <f t="shared" si="41"/>
        <v/>
      </c>
      <c r="T265" s="27" t="str">
        <f t="shared" si="42"/>
        <v/>
      </c>
      <c r="U265" s="27" t="str">
        <f t="shared" si="42"/>
        <v/>
      </c>
      <c r="V265" s="27" t="str">
        <f t="shared" si="42"/>
        <v/>
      </c>
      <c r="W265" s="27" t="str">
        <f t="shared" si="42"/>
        <v/>
      </c>
      <c r="X265" s="27" t="str">
        <f t="shared" si="42"/>
        <v/>
      </c>
      <c r="Y265" s="27" t="str">
        <f t="shared" si="42"/>
        <v/>
      </c>
      <c r="Z265" s="27" t="str">
        <f t="shared" si="42"/>
        <v/>
      </c>
      <c r="AA265" s="27" t="str">
        <f t="shared" si="42"/>
        <v/>
      </c>
      <c r="AB265" s="26" t="str">
        <f ca="1">IF($A265&lt;&gt;"",INDEX([1]DGEDD!K:K,ChronoEBT!$A265),"")</f>
        <v/>
      </c>
    </row>
    <row r="266" spans="1:28" s="28" customFormat="1" ht="44.45" customHeight="1" x14ac:dyDescent="0.2">
      <c r="A266" s="46" t="str">
        <f ca="1">IF(ROW(A257)&lt;=COUNT(EBT!X:X),SMALL(EBT!X:X,ROW(A257)),"")</f>
        <v/>
      </c>
      <c r="B266" s="47" t="str">
        <f t="shared" ca="1" si="30"/>
        <v/>
      </c>
      <c r="C266" s="26" t="str">
        <f ca="1">IF($A266&lt;&gt;"",INDEX(INDIRECT(#REF!&amp;"!C:C"),ChronoEBT!$A266),"")</f>
        <v/>
      </c>
      <c r="D266" s="26" t="str">
        <f ca="1">IF($A266&lt;&gt;"",INDEX(INDIRECT(#REF!&amp;"!g:g"),ChronoEBT!$A266),"")</f>
        <v/>
      </c>
      <c r="E266" s="26" t="str">
        <f ca="1">IF($A266&lt;&gt;"",INDEX(INDIRECT(#REF!&amp;"!j:j"),ChronoEBT!$A266),"")</f>
        <v/>
      </c>
      <c r="F266" s="26" t="e" cm="1">
        <f t="array" aca="1" ref="F266" ca="1">INDEX(EBT!M:M,MATCH(IF($A266&lt;&gt;"",INDEX(EBT!V:V,ChronoEBT!$A266),""),EBT!V:V,0))</f>
        <v>#N/A</v>
      </c>
      <c r="G266" s="26" t="str">
        <f ca="1">IF($A266&lt;&gt;"",INDEX(EBT!L:L,ChronoEBT!$A266),"")</f>
        <v/>
      </c>
      <c r="H266" s="48" t="str" cm="1">
        <f t="array" aca="1" ref="H266" ca="1">IF(AND($A266&lt;&gt;"",ISNUMBER(INDEX(EBT!J:J,ChronoEBT!$A266))),INDEX(EBT!J:J,ChronoEBT!$A266),"")</f>
        <v/>
      </c>
      <c r="I266" s="48" t="str" cm="1">
        <f t="array" aca="1" ref="I266" ca="1">IF(AND($A266&lt;&gt;"",ISNUMBER(INDEX(EBT!K:K,ChronoEBT!$A266))),INDEX(EBT!K:K,ChronoEBT!$A266),"")</f>
        <v/>
      </c>
      <c r="J266" s="27" t="str">
        <f t="shared" si="41"/>
        <v/>
      </c>
      <c r="K266" s="27" t="str">
        <f t="shared" si="41"/>
        <v/>
      </c>
      <c r="L266" s="27" t="str">
        <f t="shared" si="41"/>
        <v/>
      </c>
      <c r="M266" s="27" t="str">
        <f t="shared" si="41"/>
        <v/>
      </c>
      <c r="N266" s="27" t="str">
        <f t="shared" si="41"/>
        <v/>
      </c>
      <c r="O266" s="27" t="str">
        <f t="shared" si="41"/>
        <v/>
      </c>
      <c r="P266" s="27" t="str">
        <f t="shared" si="41"/>
        <v/>
      </c>
      <c r="Q266" s="27" t="str">
        <f t="shared" si="41"/>
        <v/>
      </c>
      <c r="R266" s="27" t="str">
        <f t="shared" si="41"/>
        <v/>
      </c>
      <c r="S266" s="27" t="str">
        <f t="shared" si="41"/>
        <v/>
      </c>
      <c r="T266" s="27" t="str">
        <f t="shared" si="42"/>
        <v/>
      </c>
      <c r="U266" s="27" t="str">
        <f t="shared" si="42"/>
        <v/>
      </c>
      <c r="V266" s="27" t="str">
        <f t="shared" si="42"/>
        <v/>
      </c>
      <c r="W266" s="27" t="str">
        <f t="shared" si="42"/>
        <v/>
      </c>
      <c r="X266" s="27" t="str">
        <f t="shared" si="42"/>
        <v/>
      </c>
      <c r="Y266" s="27" t="str">
        <f t="shared" si="42"/>
        <v/>
      </c>
      <c r="Z266" s="27" t="str">
        <f t="shared" si="42"/>
        <v/>
      </c>
      <c r="AA266" s="27" t="str">
        <f t="shared" si="42"/>
        <v/>
      </c>
      <c r="AB266" s="26" t="str">
        <f ca="1">IF($A266&lt;&gt;"",INDEX([1]DGEDD!K:K,ChronoEBT!$A266),"")</f>
        <v/>
      </c>
    </row>
    <row r="267" spans="1:28" s="28" customFormat="1" ht="44.45" customHeight="1" x14ac:dyDescent="0.2">
      <c r="A267" s="46" t="str">
        <f ca="1">IF(ROW(A258)&lt;=COUNT(EBT!X:X),SMALL(EBT!X:X,ROW(A258)),"")</f>
        <v/>
      </c>
      <c r="B267" s="47" t="str">
        <f t="shared" ref="B267:B330" ca="1" si="43">IF(A267&lt;&gt;"",ROW(A258),"")</f>
        <v/>
      </c>
      <c r="C267" s="26" t="str">
        <f ca="1">IF($A267&lt;&gt;"",INDEX(INDIRECT(#REF!&amp;"!C:C"),ChronoEBT!$A267),"")</f>
        <v/>
      </c>
      <c r="D267" s="26" t="str">
        <f ca="1">IF($A267&lt;&gt;"",INDEX(INDIRECT(#REF!&amp;"!g:g"),ChronoEBT!$A267),"")</f>
        <v/>
      </c>
      <c r="E267" s="26" t="str">
        <f ca="1">IF($A267&lt;&gt;"",INDEX(INDIRECT(#REF!&amp;"!j:j"),ChronoEBT!$A267),"")</f>
        <v/>
      </c>
      <c r="F267" s="26" t="e" cm="1">
        <f t="array" aca="1" ref="F267" ca="1">INDEX(EBT!M:M,MATCH(IF($A267&lt;&gt;"",INDEX(EBT!V:V,ChronoEBT!$A267),""),EBT!V:V,0))</f>
        <v>#N/A</v>
      </c>
      <c r="G267" s="26" t="str">
        <f ca="1">IF($A267&lt;&gt;"",INDEX(EBT!L:L,ChronoEBT!$A267),"")</f>
        <v/>
      </c>
      <c r="H267" s="48" t="str" cm="1">
        <f t="array" aca="1" ref="H267" ca="1">IF(AND($A267&lt;&gt;"",ISNUMBER(INDEX(EBT!J:J,ChronoEBT!$A267))),INDEX(EBT!J:J,ChronoEBT!$A267),"")</f>
        <v/>
      </c>
      <c r="I267" s="48" t="str" cm="1">
        <f t="array" aca="1" ref="I267" ca="1">IF(AND($A267&lt;&gt;"",ISNUMBER(INDEX(EBT!K:K,ChronoEBT!$A267))),INDEX(EBT!K:K,ChronoEBT!$A267),"")</f>
        <v/>
      </c>
      <c r="J267" s="27" t="str">
        <f t="shared" si="41"/>
        <v/>
      </c>
      <c r="K267" s="27" t="str">
        <f t="shared" si="41"/>
        <v/>
      </c>
      <c r="L267" s="27" t="str">
        <f t="shared" si="41"/>
        <v/>
      </c>
      <c r="M267" s="27" t="str">
        <f t="shared" si="41"/>
        <v/>
      </c>
      <c r="N267" s="27" t="str">
        <f t="shared" si="41"/>
        <v/>
      </c>
      <c r="O267" s="27" t="str">
        <f t="shared" si="41"/>
        <v/>
      </c>
      <c r="P267" s="27" t="str">
        <f t="shared" si="41"/>
        <v/>
      </c>
      <c r="Q267" s="27" t="str">
        <f t="shared" si="41"/>
        <v/>
      </c>
      <c r="R267" s="27" t="str">
        <f t="shared" si="41"/>
        <v/>
      </c>
      <c r="S267" s="27" t="str">
        <f t="shared" si="41"/>
        <v/>
      </c>
      <c r="T267" s="27" t="str">
        <f t="shared" si="42"/>
        <v/>
      </c>
      <c r="U267" s="27" t="str">
        <f t="shared" si="42"/>
        <v/>
      </c>
      <c r="V267" s="27" t="str">
        <f t="shared" si="42"/>
        <v/>
      </c>
      <c r="W267" s="27" t="str">
        <f t="shared" si="42"/>
        <v/>
      </c>
      <c r="X267" s="27" t="str">
        <f t="shared" si="42"/>
        <v/>
      </c>
      <c r="Y267" s="27" t="str">
        <f t="shared" si="42"/>
        <v/>
      </c>
      <c r="Z267" s="27" t="str">
        <f t="shared" si="42"/>
        <v/>
      </c>
      <c r="AA267" s="27" t="str">
        <f t="shared" si="42"/>
        <v/>
      </c>
      <c r="AB267" s="26" t="str">
        <f ca="1">IF($A267&lt;&gt;"",INDEX([1]DGEDD!K:K,ChronoEBT!$A267),"")</f>
        <v/>
      </c>
    </row>
    <row r="268" spans="1:28" s="28" customFormat="1" ht="44.45" customHeight="1" x14ac:dyDescent="0.2">
      <c r="A268" s="46" t="str">
        <f ca="1">IF(ROW(A259)&lt;=COUNT(EBT!X:X),SMALL(EBT!X:X,ROW(A259)),"")</f>
        <v/>
      </c>
      <c r="B268" s="47" t="str">
        <f t="shared" ca="1" si="43"/>
        <v/>
      </c>
      <c r="C268" s="26" t="str">
        <f ca="1">IF($A268&lt;&gt;"",INDEX(INDIRECT(#REF!&amp;"!C:C"),ChronoEBT!$A268),"")</f>
        <v/>
      </c>
      <c r="D268" s="26" t="str">
        <f ca="1">IF($A268&lt;&gt;"",INDEX(INDIRECT(#REF!&amp;"!g:g"),ChronoEBT!$A268),"")</f>
        <v/>
      </c>
      <c r="E268" s="26" t="str">
        <f ca="1">IF($A268&lt;&gt;"",INDEX(INDIRECT(#REF!&amp;"!j:j"),ChronoEBT!$A268),"")</f>
        <v/>
      </c>
      <c r="F268" s="26" t="e" cm="1">
        <f t="array" aca="1" ref="F268" ca="1">INDEX(EBT!M:M,MATCH(IF($A268&lt;&gt;"",INDEX(EBT!V:V,ChronoEBT!$A268),""),EBT!V:V,0))</f>
        <v>#N/A</v>
      </c>
      <c r="G268" s="26" t="str">
        <f ca="1">IF($A268&lt;&gt;"",INDEX(EBT!L:L,ChronoEBT!$A268),"")</f>
        <v/>
      </c>
      <c r="H268" s="48" t="str" cm="1">
        <f t="array" aca="1" ref="H268" ca="1">IF(AND($A268&lt;&gt;"",ISNUMBER(INDEX(EBT!J:J,ChronoEBT!$A268))),INDEX(EBT!J:J,ChronoEBT!$A268),"")</f>
        <v/>
      </c>
      <c r="I268" s="48" t="str" cm="1">
        <f t="array" aca="1" ref="I268" ca="1">IF(AND($A268&lt;&gt;"",ISNUMBER(INDEX(EBT!K:K,ChronoEBT!$A268))),INDEX(EBT!K:K,ChronoEBT!$A268),"")</f>
        <v/>
      </c>
      <c r="J268" s="27" t="str">
        <f t="shared" si="41"/>
        <v/>
      </c>
      <c r="K268" s="27" t="str">
        <f t="shared" si="41"/>
        <v/>
      </c>
      <c r="L268" s="27" t="str">
        <f t="shared" si="41"/>
        <v/>
      </c>
      <c r="M268" s="27" t="str">
        <f t="shared" si="41"/>
        <v/>
      </c>
      <c r="N268" s="27" t="str">
        <f t="shared" si="41"/>
        <v/>
      </c>
      <c r="O268" s="27" t="str">
        <f t="shared" si="41"/>
        <v/>
      </c>
      <c r="P268" s="27" t="str">
        <f t="shared" si="41"/>
        <v/>
      </c>
      <c r="Q268" s="27" t="str">
        <f t="shared" si="41"/>
        <v/>
      </c>
      <c r="R268" s="27" t="str">
        <f t="shared" si="41"/>
        <v/>
      </c>
      <c r="S268" s="27" t="str">
        <f t="shared" si="41"/>
        <v/>
      </c>
      <c r="T268" s="27" t="str">
        <f t="shared" si="42"/>
        <v/>
      </c>
      <c r="U268" s="27" t="str">
        <f t="shared" si="42"/>
        <v/>
      </c>
      <c r="V268" s="27" t="str">
        <f t="shared" si="42"/>
        <v/>
      </c>
      <c r="W268" s="27" t="str">
        <f t="shared" si="42"/>
        <v/>
      </c>
      <c r="X268" s="27" t="str">
        <f t="shared" si="42"/>
        <v/>
      </c>
      <c r="Y268" s="27" t="str">
        <f t="shared" si="42"/>
        <v/>
      </c>
      <c r="Z268" s="27" t="str">
        <f t="shared" si="42"/>
        <v/>
      </c>
      <c r="AA268" s="27" t="str">
        <f t="shared" si="42"/>
        <v/>
      </c>
      <c r="AB268" s="26" t="str">
        <f ca="1">IF($A268&lt;&gt;"",INDEX([1]DGEDD!K:K,ChronoEBT!$A268),"")</f>
        <v/>
      </c>
    </row>
    <row r="269" spans="1:28" s="28" customFormat="1" ht="44.45" customHeight="1" x14ac:dyDescent="0.2">
      <c r="A269" s="46" t="str">
        <f ca="1">IF(ROW(A260)&lt;=COUNT(EBT!X:X),SMALL(EBT!X:X,ROW(A260)),"")</f>
        <v/>
      </c>
      <c r="B269" s="47" t="str">
        <f t="shared" ca="1" si="43"/>
        <v/>
      </c>
      <c r="C269" s="26" t="str">
        <f ca="1">IF($A269&lt;&gt;"",INDEX(INDIRECT(#REF!&amp;"!C:C"),ChronoEBT!$A269),"")</f>
        <v/>
      </c>
      <c r="D269" s="26" t="str">
        <f ca="1">IF($A269&lt;&gt;"",INDEX(INDIRECT(#REF!&amp;"!g:g"),ChronoEBT!$A269),"")</f>
        <v/>
      </c>
      <c r="E269" s="26" t="str">
        <f ca="1">IF($A269&lt;&gt;"",INDEX(INDIRECT(#REF!&amp;"!j:j"),ChronoEBT!$A269),"")</f>
        <v/>
      </c>
      <c r="F269" s="26" t="e" cm="1">
        <f t="array" aca="1" ref="F269" ca="1">INDEX(EBT!M:M,MATCH(IF($A269&lt;&gt;"",INDEX(EBT!V:V,ChronoEBT!$A269),""),EBT!V:V,0))</f>
        <v>#N/A</v>
      </c>
      <c r="G269" s="26" t="str">
        <f ca="1">IF($A269&lt;&gt;"",INDEX(EBT!L:L,ChronoEBT!$A269),"")</f>
        <v/>
      </c>
      <c r="H269" s="48" t="str" cm="1">
        <f t="array" aca="1" ref="H269" ca="1">IF(AND($A269&lt;&gt;"",ISNUMBER(INDEX(EBT!J:J,ChronoEBT!$A269))),INDEX(EBT!J:J,ChronoEBT!$A269),"")</f>
        <v/>
      </c>
      <c r="I269" s="48" t="str" cm="1">
        <f t="array" aca="1" ref="I269" ca="1">IF(AND($A269&lt;&gt;"",ISNUMBER(INDEX(EBT!K:K,ChronoEBT!$A269))),INDEX(EBT!K:K,ChronoEBT!$A269),"")</f>
        <v/>
      </c>
      <c r="J269" s="27" t="str">
        <f t="shared" si="41"/>
        <v/>
      </c>
      <c r="K269" s="27" t="str">
        <f t="shared" si="41"/>
        <v/>
      </c>
      <c r="L269" s="27" t="str">
        <f t="shared" si="41"/>
        <v/>
      </c>
      <c r="M269" s="27" t="str">
        <f t="shared" si="41"/>
        <v/>
      </c>
      <c r="N269" s="27" t="str">
        <f t="shared" si="41"/>
        <v/>
      </c>
      <c r="O269" s="27" t="str">
        <f t="shared" si="41"/>
        <v/>
      </c>
      <c r="P269" s="27" t="str">
        <f t="shared" si="41"/>
        <v/>
      </c>
      <c r="Q269" s="27" t="str">
        <f t="shared" si="41"/>
        <v/>
      </c>
      <c r="R269" s="27" t="str">
        <f t="shared" si="41"/>
        <v/>
      </c>
      <c r="S269" s="27" t="str">
        <f t="shared" si="41"/>
        <v/>
      </c>
      <c r="T269" s="27" t="str">
        <f t="shared" si="42"/>
        <v/>
      </c>
      <c r="U269" s="27" t="str">
        <f t="shared" si="42"/>
        <v/>
      </c>
      <c r="V269" s="27" t="str">
        <f t="shared" si="42"/>
        <v/>
      </c>
      <c r="W269" s="27" t="str">
        <f t="shared" si="42"/>
        <v/>
      </c>
      <c r="X269" s="27" t="str">
        <f t="shared" si="42"/>
        <v/>
      </c>
      <c r="Y269" s="27" t="str">
        <f t="shared" si="42"/>
        <v/>
      </c>
      <c r="Z269" s="27" t="str">
        <f t="shared" si="42"/>
        <v/>
      </c>
      <c r="AA269" s="27" t="str">
        <f t="shared" si="42"/>
        <v/>
      </c>
      <c r="AB269" s="26" t="str">
        <f ca="1">IF($A269&lt;&gt;"",INDEX([1]DGEDD!K:K,ChronoEBT!$A269),"")</f>
        <v/>
      </c>
    </row>
    <row r="270" spans="1:28" s="28" customFormat="1" ht="44.45" customHeight="1" x14ac:dyDescent="0.2">
      <c r="A270" s="46" t="str">
        <f ca="1">IF(ROW(A261)&lt;=COUNT(EBT!X:X),SMALL(EBT!X:X,ROW(A261)),"")</f>
        <v/>
      </c>
      <c r="B270" s="47" t="str">
        <f t="shared" ca="1" si="43"/>
        <v/>
      </c>
      <c r="C270" s="26" t="str">
        <f ca="1">IF($A270&lt;&gt;"",INDEX(INDIRECT(#REF!&amp;"!C:C"),ChronoEBT!$A270),"")</f>
        <v/>
      </c>
      <c r="D270" s="26" t="str">
        <f ca="1">IF($A270&lt;&gt;"",INDEX(INDIRECT(#REF!&amp;"!g:g"),ChronoEBT!$A270),"")</f>
        <v/>
      </c>
      <c r="E270" s="26" t="str">
        <f ca="1">IF($A270&lt;&gt;"",INDEX(INDIRECT(#REF!&amp;"!j:j"),ChronoEBT!$A270),"")</f>
        <v/>
      </c>
      <c r="F270" s="26" t="e" cm="1">
        <f t="array" aca="1" ref="F270" ca="1">INDEX(EBT!M:M,MATCH(IF($A270&lt;&gt;"",INDEX(EBT!V:V,ChronoEBT!$A270),""),EBT!V:V,0))</f>
        <v>#N/A</v>
      </c>
      <c r="G270" s="26" t="str">
        <f ca="1">IF($A270&lt;&gt;"",INDEX(EBT!L:L,ChronoEBT!$A270),"")</f>
        <v/>
      </c>
      <c r="H270" s="48" t="str" cm="1">
        <f t="array" aca="1" ref="H270" ca="1">IF(AND($A270&lt;&gt;"",ISNUMBER(INDEX(EBT!J:J,ChronoEBT!$A270))),INDEX(EBT!J:J,ChronoEBT!$A270),"")</f>
        <v/>
      </c>
      <c r="I270" s="48" t="str" cm="1">
        <f t="array" aca="1" ref="I270" ca="1">IF(AND($A270&lt;&gt;"",ISNUMBER(INDEX(EBT!K:K,ChronoEBT!$A270))),INDEX(EBT!K:K,ChronoEBT!$A270),"")</f>
        <v/>
      </c>
      <c r="J270" s="27" t="str">
        <f t="shared" si="41"/>
        <v/>
      </c>
      <c r="K270" s="27" t="str">
        <f t="shared" si="41"/>
        <v/>
      </c>
      <c r="L270" s="27" t="str">
        <f t="shared" si="41"/>
        <v/>
      </c>
      <c r="M270" s="27" t="str">
        <f t="shared" si="41"/>
        <v/>
      </c>
      <c r="N270" s="27" t="str">
        <f t="shared" si="41"/>
        <v/>
      </c>
      <c r="O270" s="27" t="str">
        <f t="shared" si="41"/>
        <v/>
      </c>
      <c r="P270" s="27" t="str">
        <f t="shared" si="41"/>
        <v/>
      </c>
      <c r="Q270" s="27" t="str">
        <f t="shared" si="41"/>
        <v/>
      </c>
      <c r="R270" s="27" t="str">
        <f t="shared" si="41"/>
        <v/>
      </c>
      <c r="S270" s="27" t="str">
        <f t="shared" si="41"/>
        <v/>
      </c>
      <c r="T270" s="27" t="str">
        <f t="shared" si="42"/>
        <v/>
      </c>
      <c r="U270" s="27" t="str">
        <f t="shared" si="42"/>
        <v/>
      </c>
      <c r="V270" s="27" t="str">
        <f t="shared" si="42"/>
        <v/>
      </c>
      <c r="W270" s="27" t="str">
        <f t="shared" si="42"/>
        <v/>
      </c>
      <c r="X270" s="27" t="str">
        <f t="shared" si="42"/>
        <v/>
      </c>
      <c r="Y270" s="27" t="str">
        <f t="shared" si="42"/>
        <v/>
      </c>
      <c r="Z270" s="27" t="str">
        <f t="shared" si="42"/>
        <v/>
      </c>
      <c r="AA270" s="27" t="str">
        <f t="shared" si="42"/>
        <v/>
      </c>
      <c r="AB270" s="26" t="str">
        <f ca="1">IF($A270&lt;&gt;"",INDEX([1]DGEDD!K:K,ChronoEBT!$A270),"")</f>
        <v/>
      </c>
    </row>
    <row r="271" spans="1:28" s="28" customFormat="1" ht="44.45" customHeight="1" x14ac:dyDescent="0.2">
      <c r="A271" s="46" t="str">
        <f ca="1">IF(ROW(A262)&lt;=COUNT(EBT!X:X),SMALL(EBT!X:X,ROW(A262)),"")</f>
        <v/>
      </c>
      <c r="B271" s="47" t="str">
        <f t="shared" ca="1" si="43"/>
        <v/>
      </c>
      <c r="C271" s="26" t="str">
        <f ca="1">IF($A271&lt;&gt;"",INDEX(INDIRECT(#REF!&amp;"!C:C"),ChronoEBT!$A271),"")</f>
        <v/>
      </c>
      <c r="D271" s="26" t="str">
        <f ca="1">IF($A271&lt;&gt;"",INDEX(INDIRECT(#REF!&amp;"!g:g"),ChronoEBT!$A271),"")</f>
        <v/>
      </c>
      <c r="E271" s="26" t="str">
        <f ca="1">IF($A271&lt;&gt;"",INDEX(INDIRECT(#REF!&amp;"!j:j"),ChronoEBT!$A271),"")</f>
        <v/>
      </c>
      <c r="F271" s="26" t="e" cm="1">
        <f t="array" aca="1" ref="F271" ca="1">INDEX(EBT!M:M,MATCH(IF($A271&lt;&gt;"",INDEX(EBT!V:V,ChronoEBT!$A271),""),EBT!V:V,0))</f>
        <v>#N/A</v>
      </c>
      <c r="G271" s="26" t="str">
        <f ca="1">IF($A271&lt;&gt;"",INDEX(EBT!L:L,ChronoEBT!$A271),"")</f>
        <v/>
      </c>
      <c r="H271" s="48" t="str" cm="1">
        <f t="array" aca="1" ref="H271" ca="1">IF(AND($A271&lt;&gt;"",ISNUMBER(INDEX(EBT!J:J,ChronoEBT!$A271))),INDEX(EBT!J:J,ChronoEBT!$A271),"")</f>
        <v/>
      </c>
      <c r="I271" s="48" t="str" cm="1">
        <f t="array" aca="1" ref="I271" ca="1">IF(AND($A271&lt;&gt;"",ISNUMBER(INDEX(EBT!K:K,ChronoEBT!$A271))),INDEX(EBT!K:K,ChronoEBT!$A271),"")</f>
        <v/>
      </c>
      <c r="J271" s="27" t="str">
        <f t="shared" si="41"/>
        <v/>
      </c>
      <c r="K271" s="27" t="str">
        <f t="shared" si="41"/>
        <v/>
      </c>
      <c r="L271" s="27" t="str">
        <f t="shared" si="41"/>
        <v/>
      </c>
      <c r="M271" s="27" t="str">
        <f t="shared" si="41"/>
        <v/>
      </c>
      <c r="N271" s="27" t="str">
        <f t="shared" si="41"/>
        <v/>
      </c>
      <c r="O271" s="27" t="str">
        <f t="shared" si="41"/>
        <v/>
      </c>
      <c r="P271" s="27" t="str">
        <f t="shared" si="41"/>
        <v/>
      </c>
      <c r="Q271" s="27" t="str">
        <f t="shared" si="41"/>
        <v/>
      </c>
      <c r="R271" s="27" t="str">
        <f t="shared" si="41"/>
        <v/>
      </c>
      <c r="S271" s="27" t="str">
        <f t="shared" si="41"/>
        <v/>
      </c>
      <c r="T271" s="27" t="str">
        <f t="shared" si="42"/>
        <v/>
      </c>
      <c r="U271" s="27" t="str">
        <f t="shared" si="42"/>
        <v/>
      </c>
      <c r="V271" s="27" t="str">
        <f t="shared" si="42"/>
        <v/>
      </c>
      <c r="W271" s="27" t="str">
        <f t="shared" si="42"/>
        <v/>
      </c>
      <c r="X271" s="27" t="str">
        <f t="shared" si="42"/>
        <v/>
      </c>
      <c r="Y271" s="27" t="str">
        <f t="shared" si="42"/>
        <v/>
      </c>
      <c r="Z271" s="27" t="str">
        <f t="shared" si="42"/>
        <v/>
      </c>
      <c r="AA271" s="27" t="str">
        <f t="shared" si="42"/>
        <v/>
      </c>
      <c r="AB271" s="26" t="str">
        <f ca="1">IF($A271&lt;&gt;"",INDEX([1]DGEDD!K:K,ChronoEBT!$A271),"")</f>
        <v/>
      </c>
    </row>
    <row r="272" spans="1:28" s="28" customFormat="1" ht="44.45" customHeight="1" x14ac:dyDescent="0.2">
      <c r="A272" s="46" t="str">
        <f ca="1">IF(ROW(A263)&lt;=COUNT(EBT!X:X),SMALL(EBT!X:X,ROW(A263)),"")</f>
        <v/>
      </c>
      <c r="B272" s="47" t="str">
        <f t="shared" ca="1" si="43"/>
        <v/>
      </c>
      <c r="C272" s="26" t="str">
        <f ca="1">IF($A272&lt;&gt;"",INDEX(INDIRECT(#REF!&amp;"!C:C"),ChronoEBT!$A272),"")</f>
        <v/>
      </c>
      <c r="D272" s="26" t="str">
        <f ca="1">IF($A272&lt;&gt;"",INDEX(INDIRECT(#REF!&amp;"!g:g"),ChronoEBT!$A272),"")</f>
        <v/>
      </c>
      <c r="E272" s="26" t="str">
        <f ca="1">IF($A272&lt;&gt;"",INDEX(INDIRECT(#REF!&amp;"!j:j"),ChronoEBT!$A272),"")</f>
        <v/>
      </c>
      <c r="F272" s="26" t="e" cm="1">
        <f t="array" aca="1" ref="F272" ca="1">INDEX(EBT!M:M,MATCH(IF($A272&lt;&gt;"",INDEX(EBT!V:V,ChronoEBT!$A272),""),EBT!V:V,0))</f>
        <v>#N/A</v>
      </c>
      <c r="G272" s="26" t="str">
        <f ca="1">IF($A272&lt;&gt;"",INDEX(EBT!L:L,ChronoEBT!$A272),"")</f>
        <v/>
      </c>
      <c r="H272" s="48" t="str" cm="1">
        <f t="array" aca="1" ref="H272" ca="1">IF(AND($A272&lt;&gt;"",ISNUMBER(INDEX(EBT!J:J,ChronoEBT!$A272))),INDEX(EBT!J:J,ChronoEBT!$A272),"")</f>
        <v/>
      </c>
      <c r="I272" s="48" t="str" cm="1">
        <f t="array" aca="1" ref="I272" ca="1">IF(AND($A272&lt;&gt;"",ISNUMBER(INDEX(EBT!K:K,ChronoEBT!$A272))),INDEX(EBT!K:K,ChronoEBT!$A272),"")</f>
        <v/>
      </c>
      <c r="J272" s="27" t="str">
        <f t="shared" ref="J272:S281" si="44">IF(ISERR(VALUE(TEXT(J$8&amp;"/"&amp;J$6&amp;"/"&amp;J$5,"dd/mm/yyyy")))&lt;&gt;TRUE,IF(AND($A272&lt;&gt;"",VALUE(TEXT(J$8&amp;"/"&amp;J$6&amp;"/"&amp;J$5,"dd/mm/yyyy"))&gt;=$H272,VALUE(TEXT(J$8&amp;"/"&amp;J$6&amp;"/"&amp;J$5,"dd/mm/yyyy"))&lt;=$I272),"a",""),"")</f>
        <v/>
      </c>
      <c r="K272" s="27" t="str">
        <f t="shared" si="44"/>
        <v/>
      </c>
      <c r="L272" s="27" t="str">
        <f t="shared" si="44"/>
        <v/>
      </c>
      <c r="M272" s="27" t="str">
        <f t="shared" si="44"/>
        <v/>
      </c>
      <c r="N272" s="27" t="str">
        <f t="shared" si="44"/>
        <v/>
      </c>
      <c r="O272" s="27" t="str">
        <f t="shared" si="44"/>
        <v/>
      </c>
      <c r="P272" s="27" t="str">
        <f t="shared" si="44"/>
        <v/>
      </c>
      <c r="Q272" s="27" t="str">
        <f t="shared" si="44"/>
        <v/>
      </c>
      <c r="R272" s="27" t="str">
        <f t="shared" si="44"/>
        <v/>
      </c>
      <c r="S272" s="27" t="str">
        <f t="shared" si="44"/>
        <v/>
      </c>
      <c r="T272" s="27" t="str">
        <f t="shared" ref="T272:AA281" si="45">IF(ISERR(VALUE(TEXT(T$8&amp;"/"&amp;T$6&amp;"/"&amp;T$5,"dd/mm/yyyy")))&lt;&gt;TRUE,IF(AND($A272&lt;&gt;"",VALUE(TEXT(T$8&amp;"/"&amp;T$6&amp;"/"&amp;T$5,"dd/mm/yyyy"))&gt;=$H272,VALUE(TEXT(T$8&amp;"/"&amp;T$6&amp;"/"&amp;T$5,"dd/mm/yyyy"))&lt;=$I272),"a",""),"")</f>
        <v/>
      </c>
      <c r="U272" s="27" t="str">
        <f t="shared" si="45"/>
        <v/>
      </c>
      <c r="V272" s="27" t="str">
        <f t="shared" si="45"/>
        <v/>
      </c>
      <c r="W272" s="27" t="str">
        <f t="shared" si="45"/>
        <v/>
      </c>
      <c r="X272" s="27" t="str">
        <f t="shared" si="45"/>
        <v/>
      </c>
      <c r="Y272" s="27" t="str">
        <f t="shared" si="45"/>
        <v/>
      </c>
      <c r="Z272" s="27" t="str">
        <f t="shared" si="45"/>
        <v/>
      </c>
      <c r="AA272" s="27" t="str">
        <f t="shared" si="45"/>
        <v/>
      </c>
      <c r="AB272" s="26" t="str">
        <f ca="1">IF($A272&lt;&gt;"",INDEX([1]DGEDD!K:K,ChronoEBT!$A272),"")</f>
        <v/>
      </c>
    </row>
    <row r="273" spans="1:28" s="28" customFormat="1" ht="44.45" customHeight="1" x14ac:dyDescent="0.2">
      <c r="A273" s="46" t="str">
        <f ca="1">IF(ROW(A264)&lt;=COUNT(EBT!X:X),SMALL(EBT!X:X,ROW(A264)),"")</f>
        <v/>
      </c>
      <c r="B273" s="47" t="str">
        <f t="shared" ca="1" si="43"/>
        <v/>
      </c>
      <c r="C273" s="26" t="str">
        <f ca="1">IF($A273&lt;&gt;"",INDEX(INDIRECT(#REF!&amp;"!C:C"),ChronoEBT!$A273),"")</f>
        <v/>
      </c>
      <c r="D273" s="26" t="str">
        <f ca="1">IF($A273&lt;&gt;"",INDEX(INDIRECT(#REF!&amp;"!g:g"),ChronoEBT!$A273),"")</f>
        <v/>
      </c>
      <c r="E273" s="26" t="str">
        <f ca="1">IF($A273&lt;&gt;"",INDEX(INDIRECT(#REF!&amp;"!j:j"),ChronoEBT!$A273),"")</f>
        <v/>
      </c>
      <c r="F273" s="26" t="e" cm="1">
        <f t="array" aca="1" ref="F273" ca="1">INDEX(EBT!M:M,MATCH(IF($A273&lt;&gt;"",INDEX(EBT!V:V,ChronoEBT!$A273),""),EBT!V:V,0))</f>
        <v>#N/A</v>
      </c>
      <c r="G273" s="26" t="str">
        <f ca="1">IF($A273&lt;&gt;"",INDEX(EBT!L:L,ChronoEBT!$A273),"")</f>
        <v/>
      </c>
      <c r="H273" s="48" t="str" cm="1">
        <f t="array" aca="1" ref="H273" ca="1">IF(AND($A273&lt;&gt;"",ISNUMBER(INDEX(EBT!J:J,ChronoEBT!$A273))),INDEX(EBT!J:J,ChronoEBT!$A273),"")</f>
        <v/>
      </c>
      <c r="I273" s="48" t="str" cm="1">
        <f t="array" aca="1" ref="I273" ca="1">IF(AND($A273&lt;&gt;"",ISNUMBER(INDEX(EBT!K:K,ChronoEBT!$A273))),INDEX(EBT!K:K,ChronoEBT!$A273),"")</f>
        <v/>
      </c>
      <c r="J273" s="27" t="str">
        <f t="shared" si="44"/>
        <v/>
      </c>
      <c r="K273" s="27" t="str">
        <f t="shared" si="44"/>
        <v/>
      </c>
      <c r="L273" s="27" t="str">
        <f t="shared" si="44"/>
        <v/>
      </c>
      <c r="M273" s="27" t="str">
        <f t="shared" si="44"/>
        <v/>
      </c>
      <c r="N273" s="27" t="str">
        <f t="shared" si="44"/>
        <v/>
      </c>
      <c r="O273" s="27" t="str">
        <f t="shared" si="44"/>
        <v/>
      </c>
      <c r="P273" s="27" t="str">
        <f t="shared" si="44"/>
        <v/>
      </c>
      <c r="Q273" s="27" t="str">
        <f t="shared" si="44"/>
        <v/>
      </c>
      <c r="R273" s="27" t="str">
        <f t="shared" si="44"/>
        <v/>
      </c>
      <c r="S273" s="27" t="str">
        <f t="shared" si="44"/>
        <v/>
      </c>
      <c r="T273" s="27" t="str">
        <f t="shared" si="45"/>
        <v/>
      </c>
      <c r="U273" s="27" t="str">
        <f t="shared" si="45"/>
        <v/>
      </c>
      <c r="V273" s="27" t="str">
        <f t="shared" si="45"/>
        <v/>
      </c>
      <c r="W273" s="27" t="str">
        <f t="shared" si="45"/>
        <v/>
      </c>
      <c r="X273" s="27" t="str">
        <f t="shared" si="45"/>
        <v/>
      </c>
      <c r="Y273" s="27" t="str">
        <f t="shared" si="45"/>
        <v/>
      </c>
      <c r="Z273" s="27" t="str">
        <f t="shared" si="45"/>
        <v/>
      </c>
      <c r="AA273" s="27" t="str">
        <f t="shared" si="45"/>
        <v/>
      </c>
      <c r="AB273" s="26" t="str">
        <f ca="1">IF($A273&lt;&gt;"",INDEX([1]DGEDD!K:K,ChronoEBT!$A273),"")</f>
        <v/>
      </c>
    </row>
    <row r="274" spans="1:28" s="28" customFormat="1" ht="44.45" customHeight="1" x14ac:dyDescent="0.2">
      <c r="A274" s="46" t="str">
        <f ca="1">IF(ROW(A265)&lt;=COUNT(EBT!X:X),SMALL(EBT!X:X,ROW(A265)),"")</f>
        <v/>
      </c>
      <c r="B274" s="47" t="str">
        <f t="shared" ca="1" si="43"/>
        <v/>
      </c>
      <c r="C274" s="26" t="str">
        <f ca="1">IF($A274&lt;&gt;"",INDEX(INDIRECT(#REF!&amp;"!C:C"),ChronoEBT!$A274),"")</f>
        <v/>
      </c>
      <c r="D274" s="26" t="str">
        <f ca="1">IF($A274&lt;&gt;"",INDEX(INDIRECT(#REF!&amp;"!g:g"),ChronoEBT!$A274),"")</f>
        <v/>
      </c>
      <c r="E274" s="26" t="str">
        <f ca="1">IF($A274&lt;&gt;"",INDEX(INDIRECT(#REF!&amp;"!j:j"),ChronoEBT!$A274),"")</f>
        <v/>
      </c>
      <c r="F274" s="26" t="e" cm="1">
        <f t="array" aca="1" ref="F274" ca="1">INDEX(EBT!M:M,MATCH(IF($A274&lt;&gt;"",INDEX(EBT!V:V,ChronoEBT!$A274),""),EBT!V:V,0))</f>
        <v>#N/A</v>
      </c>
      <c r="G274" s="26" t="str">
        <f ca="1">IF($A274&lt;&gt;"",INDEX(EBT!L:L,ChronoEBT!$A274),"")</f>
        <v/>
      </c>
      <c r="H274" s="48" t="str" cm="1">
        <f t="array" aca="1" ref="H274" ca="1">IF(AND($A274&lt;&gt;"",ISNUMBER(INDEX(EBT!J:J,ChronoEBT!$A274))),INDEX(EBT!J:J,ChronoEBT!$A274),"")</f>
        <v/>
      </c>
      <c r="I274" s="48" t="str" cm="1">
        <f t="array" aca="1" ref="I274" ca="1">IF(AND($A274&lt;&gt;"",ISNUMBER(INDEX(EBT!K:K,ChronoEBT!$A274))),INDEX(EBT!K:K,ChronoEBT!$A274),"")</f>
        <v/>
      </c>
      <c r="J274" s="27" t="str">
        <f t="shared" si="44"/>
        <v/>
      </c>
      <c r="K274" s="27" t="str">
        <f t="shared" si="44"/>
        <v/>
      </c>
      <c r="L274" s="27" t="str">
        <f t="shared" si="44"/>
        <v/>
      </c>
      <c r="M274" s="27" t="str">
        <f t="shared" si="44"/>
        <v/>
      </c>
      <c r="N274" s="27" t="str">
        <f t="shared" si="44"/>
        <v/>
      </c>
      <c r="O274" s="27" t="str">
        <f t="shared" si="44"/>
        <v/>
      </c>
      <c r="P274" s="27" t="str">
        <f t="shared" si="44"/>
        <v/>
      </c>
      <c r="Q274" s="27" t="str">
        <f t="shared" si="44"/>
        <v/>
      </c>
      <c r="R274" s="27" t="str">
        <f t="shared" si="44"/>
        <v/>
      </c>
      <c r="S274" s="27" t="str">
        <f t="shared" si="44"/>
        <v/>
      </c>
      <c r="T274" s="27" t="str">
        <f t="shared" si="45"/>
        <v/>
      </c>
      <c r="U274" s="27" t="str">
        <f t="shared" si="45"/>
        <v/>
      </c>
      <c r="V274" s="27" t="str">
        <f t="shared" si="45"/>
        <v/>
      </c>
      <c r="W274" s="27" t="str">
        <f t="shared" si="45"/>
        <v/>
      </c>
      <c r="X274" s="27" t="str">
        <f t="shared" si="45"/>
        <v/>
      </c>
      <c r="Y274" s="27" t="str">
        <f t="shared" si="45"/>
        <v/>
      </c>
      <c r="Z274" s="27" t="str">
        <f t="shared" si="45"/>
        <v/>
      </c>
      <c r="AA274" s="27" t="str">
        <f t="shared" si="45"/>
        <v/>
      </c>
      <c r="AB274" s="26" t="str">
        <f ca="1">IF($A274&lt;&gt;"",INDEX([1]DGEDD!K:K,ChronoEBT!$A274),"")</f>
        <v/>
      </c>
    </row>
    <row r="275" spans="1:28" s="28" customFormat="1" ht="44.45" customHeight="1" x14ac:dyDescent="0.2">
      <c r="A275" s="46" t="str">
        <f ca="1">IF(ROW(A266)&lt;=COUNT(EBT!X:X),SMALL(EBT!X:X,ROW(A266)),"")</f>
        <v/>
      </c>
      <c r="B275" s="47" t="str">
        <f t="shared" ca="1" si="43"/>
        <v/>
      </c>
      <c r="C275" s="26" t="str">
        <f ca="1">IF($A275&lt;&gt;"",INDEX(INDIRECT(#REF!&amp;"!C:C"),ChronoEBT!$A275),"")</f>
        <v/>
      </c>
      <c r="D275" s="26" t="str">
        <f ca="1">IF($A275&lt;&gt;"",INDEX(INDIRECT(#REF!&amp;"!g:g"),ChronoEBT!$A275),"")</f>
        <v/>
      </c>
      <c r="E275" s="26" t="str">
        <f ca="1">IF($A275&lt;&gt;"",INDEX(INDIRECT(#REF!&amp;"!j:j"),ChronoEBT!$A275),"")</f>
        <v/>
      </c>
      <c r="F275" s="26" t="e" cm="1">
        <f t="array" aca="1" ref="F275" ca="1">INDEX(EBT!M:M,MATCH(IF($A275&lt;&gt;"",INDEX(EBT!V:V,ChronoEBT!$A275),""),EBT!V:V,0))</f>
        <v>#N/A</v>
      </c>
      <c r="G275" s="26" t="str">
        <f ca="1">IF($A275&lt;&gt;"",INDEX(EBT!L:L,ChronoEBT!$A275),"")</f>
        <v/>
      </c>
      <c r="H275" s="48" t="str" cm="1">
        <f t="array" aca="1" ref="H275" ca="1">IF(AND($A275&lt;&gt;"",ISNUMBER(INDEX(EBT!J:J,ChronoEBT!$A275))),INDEX(EBT!J:J,ChronoEBT!$A275),"")</f>
        <v/>
      </c>
      <c r="I275" s="48" t="str" cm="1">
        <f t="array" aca="1" ref="I275" ca="1">IF(AND($A275&lt;&gt;"",ISNUMBER(INDEX(EBT!K:K,ChronoEBT!$A275))),INDEX(EBT!K:K,ChronoEBT!$A275),"")</f>
        <v/>
      </c>
      <c r="J275" s="27" t="str">
        <f t="shared" si="44"/>
        <v/>
      </c>
      <c r="K275" s="27" t="str">
        <f t="shared" si="44"/>
        <v/>
      </c>
      <c r="L275" s="27" t="str">
        <f t="shared" si="44"/>
        <v/>
      </c>
      <c r="M275" s="27" t="str">
        <f t="shared" si="44"/>
        <v/>
      </c>
      <c r="N275" s="27" t="str">
        <f t="shared" si="44"/>
        <v/>
      </c>
      <c r="O275" s="27" t="str">
        <f t="shared" si="44"/>
        <v/>
      </c>
      <c r="P275" s="27" t="str">
        <f t="shared" si="44"/>
        <v/>
      </c>
      <c r="Q275" s="27" t="str">
        <f t="shared" si="44"/>
        <v/>
      </c>
      <c r="R275" s="27" t="str">
        <f t="shared" si="44"/>
        <v/>
      </c>
      <c r="S275" s="27" t="str">
        <f t="shared" si="44"/>
        <v/>
      </c>
      <c r="T275" s="27" t="str">
        <f t="shared" si="45"/>
        <v/>
      </c>
      <c r="U275" s="27" t="str">
        <f t="shared" si="45"/>
        <v/>
      </c>
      <c r="V275" s="27" t="str">
        <f t="shared" si="45"/>
        <v/>
      </c>
      <c r="W275" s="27" t="str">
        <f t="shared" si="45"/>
        <v/>
      </c>
      <c r="X275" s="27" t="str">
        <f t="shared" si="45"/>
        <v/>
      </c>
      <c r="Y275" s="27" t="str">
        <f t="shared" si="45"/>
        <v/>
      </c>
      <c r="Z275" s="27" t="str">
        <f t="shared" si="45"/>
        <v/>
      </c>
      <c r="AA275" s="27" t="str">
        <f t="shared" si="45"/>
        <v/>
      </c>
      <c r="AB275" s="26" t="str">
        <f ca="1">IF($A275&lt;&gt;"",INDEX([1]DGEDD!K:K,ChronoEBT!$A275),"")</f>
        <v/>
      </c>
    </row>
    <row r="276" spans="1:28" s="28" customFormat="1" ht="44.45" customHeight="1" x14ac:dyDescent="0.2">
      <c r="A276" s="46" t="str">
        <f ca="1">IF(ROW(A267)&lt;=COUNT(EBT!X:X),SMALL(EBT!X:X,ROW(A267)),"")</f>
        <v/>
      </c>
      <c r="B276" s="47" t="str">
        <f t="shared" ca="1" si="43"/>
        <v/>
      </c>
      <c r="C276" s="26" t="str">
        <f ca="1">IF($A276&lt;&gt;"",INDEX(INDIRECT(#REF!&amp;"!C:C"),ChronoEBT!$A276),"")</f>
        <v/>
      </c>
      <c r="D276" s="26" t="str">
        <f ca="1">IF($A276&lt;&gt;"",INDEX(INDIRECT(#REF!&amp;"!g:g"),ChronoEBT!$A276),"")</f>
        <v/>
      </c>
      <c r="E276" s="26" t="str">
        <f ca="1">IF($A276&lt;&gt;"",INDEX(INDIRECT(#REF!&amp;"!j:j"),ChronoEBT!$A276),"")</f>
        <v/>
      </c>
      <c r="F276" s="26" t="e" cm="1">
        <f t="array" aca="1" ref="F276" ca="1">INDEX(EBT!M:M,MATCH(IF($A276&lt;&gt;"",INDEX(EBT!V:V,ChronoEBT!$A276),""),EBT!V:V,0))</f>
        <v>#N/A</v>
      </c>
      <c r="G276" s="26" t="str">
        <f ca="1">IF($A276&lt;&gt;"",INDEX(EBT!L:L,ChronoEBT!$A276),"")</f>
        <v/>
      </c>
      <c r="H276" s="48" t="str" cm="1">
        <f t="array" aca="1" ref="H276" ca="1">IF(AND($A276&lt;&gt;"",ISNUMBER(INDEX(EBT!J:J,ChronoEBT!$A276))),INDEX(EBT!J:J,ChronoEBT!$A276),"")</f>
        <v/>
      </c>
      <c r="I276" s="48" t="str" cm="1">
        <f t="array" aca="1" ref="I276" ca="1">IF(AND($A276&lt;&gt;"",ISNUMBER(INDEX(EBT!K:K,ChronoEBT!$A276))),INDEX(EBT!K:K,ChronoEBT!$A276),"")</f>
        <v/>
      </c>
      <c r="J276" s="27" t="str">
        <f t="shared" si="44"/>
        <v/>
      </c>
      <c r="K276" s="27" t="str">
        <f t="shared" si="44"/>
        <v/>
      </c>
      <c r="L276" s="27" t="str">
        <f t="shared" si="44"/>
        <v/>
      </c>
      <c r="M276" s="27" t="str">
        <f t="shared" si="44"/>
        <v/>
      </c>
      <c r="N276" s="27" t="str">
        <f t="shared" si="44"/>
        <v/>
      </c>
      <c r="O276" s="27" t="str">
        <f t="shared" si="44"/>
        <v/>
      </c>
      <c r="P276" s="27" t="str">
        <f t="shared" si="44"/>
        <v/>
      </c>
      <c r="Q276" s="27" t="str">
        <f t="shared" si="44"/>
        <v/>
      </c>
      <c r="R276" s="27" t="str">
        <f t="shared" si="44"/>
        <v/>
      </c>
      <c r="S276" s="27" t="str">
        <f t="shared" si="44"/>
        <v/>
      </c>
      <c r="T276" s="27" t="str">
        <f t="shared" si="45"/>
        <v/>
      </c>
      <c r="U276" s="27" t="str">
        <f t="shared" si="45"/>
        <v/>
      </c>
      <c r="V276" s="27" t="str">
        <f t="shared" si="45"/>
        <v/>
      </c>
      <c r="W276" s="27" t="str">
        <f t="shared" si="45"/>
        <v/>
      </c>
      <c r="X276" s="27" t="str">
        <f t="shared" si="45"/>
        <v/>
      </c>
      <c r="Y276" s="27" t="str">
        <f t="shared" si="45"/>
        <v/>
      </c>
      <c r="Z276" s="27" t="str">
        <f t="shared" si="45"/>
        <v/>
      </c>
      <c r="AA276" s="27" t="str">
        <f t="shared" si="45"/>
        <v/>
      </c>
      <c r="AB276" s="26" t="str">
        <f ca="1">IF($A276&lt;&gt;"",INDEX([1]DGEDD!K:K,ChronoEBT!$A276),"")</f>
        <v/>
      </c>
    </row>
    <row r="277" spans="1:28" s="28" customFormat="1" ht="44.45" customHeight="1" x14ac:dyDescent="0.2">
      <c r="A277" s="46" t="str">
        <f ca="1">IF(ROW(A268)&lt;=COUNT(EBT!X:X),SMALL(EBT!X:X,ROW(A268)),"")</f>
        <v/>
      </c>
      <c r="B277" s="47" t="str">
        <f t="shared" ca="1" si="43"/>
        <v/>
      </c>
      <c r="C277" s="26" t="str">
        <f ca="1">IF($A277&lt;&gt;"",INDEX(INDIRECT(#REF!&amp;"!C:C"),ChronoEBT!$A277),"")</f>
        <v/>
      </c>
      <c r="D277" s="26" t="str">
        <f ca="1">IF($A277&lt;&gt;"",INDEX(INDIRECT(#REF!&amp;"!g:g"),ChronoEBT!$A277),"")</f>
        <v/>
      </c>
      <c r="E277" s="26" t="str">
        <f ca="1">IF($A277&lt;&gt;"",INDEX(INDIRECT(#REF!&amp;"!j:j"),ChronoEBT!$A277),"")</f>
        <v/>
      </c>
      <c r="F277" s="26" t="e" cm="1">
        <f t="array" aca="1" ref="F277" ca="1">INDEX(EBT!M:M,MATCH(IF($A277&lt;&gt;"",INDEX(EBT!V:V,ChronoEBT!$A277),""),EBT!V:V,0))</f>
        <v>#N/A</v>
      </c>
      <c r="G277" s="26" t="str">
        <f ca="1">IF($A277&lt;&gt;"",INDEX(EBT!L:L,ChronoEBT!$A277),"")</f>
        <v/>
      </c>
      <c r="H277" s="48" t="str" cm="1">
        <f t="array" aca="1" ref="H277" ca="1">IF(AND($A277&lt;&gt;"",ISNUMBER(INDEX(EBT!J:J,ChronoEBT!$A277))),INDEX(EBT!J:J,ChronoEBT!$A277),"")</f>
        <v/>
      </c>
      <c r="I277" s="48" t="str" cm="1">
        <f t="array" aca="1" ref="I277" ca="1">IF(AND($A277&lt;&gt;"",ISNUMBER(INDEX(EBT!K:K,ChronoEBT!$A277))),INDEX(EBT!K:K,ChronoEBT!$A277),"")</f>
        <v/>
      </c>
      <c r="J277" s="27" t="str">
        <f t="shared" si="44"/>
        <v/>
      </c>
      <c r="K277" s="27" t="str">
        <f t="shared" si="44"/>
        <v/>
      </c>
      <c r="L277" s="27" t="str">
        <f t="shared" si="44"/>
        <v/>
      </c>
      <c r="M277" s="27" t="str">
        <f t="shared" si="44"/>
        <v/>
      </c>
      <c r="N277" s="27" t="str">
        <f t="shared" si="44"/>
        <v/>
      </c>
      <c r="O277" s="27" t="str">
        <f t="shared" si="44"/>
        <v/>
      </c>
      <c r="P277" s="27" t="str">
        <f t="shared" si="44"/>
        <v/>
      </c>
      <c r="Q277" s="27" t="str">
        <f t="shared" si="44"/>
        <v/>
      </c>
      <c r="R277" s="27" t="str">
        <f t="shared" si="44"/>
        <v/>
      </c>
      <c r="S277" s="27" t="str">
        <f t="shared" si="44"/>
        <v/>
      </c>
      <c r="T277" s="27" t="str">
        <f t="shared" si="45"/>
        <v/>
      </c>
      <c r="U277" s="27" t="str">
        <f t="shared" si="45"/>
        <v/>
      </c>
      <c r="V277" s="27" t="str">
        <f t="shared" si="45"/>
        <v/>
      </c>
      <c r="W277" s="27" t="str">
        <f t="shared" si="45"/>
        <v/>
      </c>
      <c r="X277" s="27" t="str">
        <f t="shared" si="45"/>
        <v/>
      </c>
      <c r="Y277" s="27" t="str">
        <f t="shared" si="45"/>
        <v/>
      </c>
      <c r="Z277" s="27" t="str">
        <f t="shared" si="45"/>
        <v/>
      </c>
      <c r="AA277" s="27" t="str">
        <f t="shared" si="45"/>
        <v/>
      </c>
      <c r="AB277" s="26" t="str">
        <f ca="1">IF($A277&lt;&gt;"",INDEX([1]DGEDD!K:K,ChronoEBT!$A277),"")</f>
        <v/>
      </c>
    </row>
    <row r="278" spans="1:28" s="28" customFormat="1" ht="44.45" customHeight="1" x14ac:dyDescent="0.2">
      <c r="A278" s="46" t="str">
        <f ca="1">IF(ROW(A269)&lt;=COUNT(EBT!X:X),SMALL(EBT!X:X,ROW(A269)),"")</f>
        <v/>
      </c>
      <c r="B278" s="47" t="str">
        <f t="shared" ca="1" si="43"/>
        <v/>
      </c>
      <c r="C278" s="26" t="str">
        <f ca="1">IF($A278&lt;&gt;"",INDEX(INDIRECT(#REF!&amp;"!C:C"),ChronoEBT!$A278),"")</f>
        <v/>
      </c>
      <c r="D278" s="26" t="str">
        <f ca="1">IF($A278&lt;&gt;"",INDEX(INDIRECT(#REF!&amp;"!g:g"),ChronoEBT!$A278),"")</f>
        <v/>
      </c>
      <c r="E278" s="26" t="str">
        <f ca="1">IF($A278&lt;&gt;"",INDEX(INDIRECT(#REF!&amp;"!j:j"),ChronoEBT!$A278),"")</f>
        <v/>
      </c>
      <c r="F278" s="26" t="e" cm="1">
        <f t="array" aca="1" ref="F278" ca="1">INDEX(EBT!M:M,MATCH(IF($A278&lt;&gt;"",INDEX(EBT!V:V,ChronoEBT!$A278),""),EBT!V:V,0))</f>
        <v>#N/A</v>
      </c>
      <c r="G278" s="26" t="str">
        <f ca="1">IF($A278&lt;&gt;"",INDEX(EBT!L:L,ChronoEBT!$A278),"")</f>
        <v/>
      </c>
      <c r="H278" s="48" t="str" cm="1">
        <f t="array" aca="1" ref="H278" ca="1">IF(AND($A278&lt;&gt;"",ISNUMBER(INDEX(EBT!J:J,ChronoEBT!$A278))),INDEX(EBT!J:J,ChronoEBT!$A278),"")</f>
        <v/>
      </c>
      <c r="I278" s="48" t="str" cm="1">
        <f t="array" aca="1" ref="I278" ca="1">IF(AND($A278&lt;&gt;"",ISNUMBER(INDEX(EBT!K:K,ChronoEBT!$A278))),INDEX(EBT!K:K,ChronoEBT!$A278),"")</f>
        <v/>
      </c>
      <c r="J278" s="27" t="str">
        <f t="shared" si="44"/>
        <v/>
      </c>
      <c r="K278" s="27" t="str">
        <f t="shared" si="44"/>
        <v/>
      </c>
      <c r="L278" s="27" t="str">
        <f t="shared" si="44"/>
        <v/>
      </c>
      <c r="M278" s="27" t="str">
        <f t="shared" si="44"/>
        <v/>
      </c>
      <c r="N278" s="27" t="str">
        <f t="shared" si="44"/>
        <v/>
      </c>
      <c r="O278" s="27" t="str">
        <f t="shared" si="44"/>
        <v/>
      </c>
      <c r="P278" s="27" t="str">
        <f t="shared" si="44"/>
        <v/>
      </c>
      <c r="Q278" s="27" t="str">
        <f t="shared" si="44"/>
        <v/>
      </c>
      <c r="R278" s="27" t="str">
        <f t="shared" si="44"/>
        <v/>
      </c>
      <c r="S278" s="27" t="str">
        <f t="shared" si="44"/>
        <v/>
      </c>
      <c r="T278" s="27" t="str">
        <f t="shared" si="45"/>
        <v/>
      </c>
      <c r="U278" s="27" t="str">
        <f t="shared" si="45"/>
        <v/>
      </c>
      <c r="V278" s="27" t="str">
        <f t="shared" si="45"/>
        <v/>
      </c>
      <c r="W278" s="27" t="str">
        <f t="shared" si="45"/>
        <v/>
      </c>
      <c r="X278" s="27" t="str">
        <f t="shared" si="45"/>
        <v/>
      </c>
      <c r="Y278" s="27" t="str">
        <f t="shared" si="45"/>
        <v/>
      </c>
      <c r="Z278" s="27" t="str">
        <f t="shared" si="45"/>
        <v/>
      </c>
      <c r="AA278" s="27" t="str">
        <f t="shared" si="45"/>
        <v/>
      </c>
      <c r="AB278" s="26" t="str">
        <f ca="1">IF($A278&lt;&gt;"",INDEX([1]DGEDD!K:K,ChronoEBT!$A278),"")</f>
        <v/>
      </c>
    </row>
    <row r="279" spans="1:28" s="28" customFormat="1" ht="44.45" customHeight="1" x14ac:dyDescent="0.2">
      <c r="A279" s="46" t="str">
        <f ca="1">IF(ROW(A270)&lt;=COUNT(EBT!X:X),SMALL(EBT!X:X,ROW(A270)),"")</f>
        <v/>
      </c>
      <c r="B279" s="47" t="str">
        <f t="shared" ca="1" si="43"/>
        <v/>
      </c>
      <c r="C279" s="26" t="str">
        <f ca="1">IF($A279&lt;&gt;"",INDEX(INDIRECT(#REF!&amp;"!C:C"),ChronoEBT!$A279),"")</f>
        <v/>
      </c>
      <c r="D279" s="26" t="str">
        <f ca="1">IF($A279&lt;&gt;"",INDEX(INDIRECT(#REF!&amp;"!g:g"),ChronoEBT!$A279),"")</f>
        <v/>
      </c>
      <c r="E279" s="26" t="str">
        <f ca="1">IF($A279&lt;&gt;"",INDEX(INDIRECT(#REF!&amp;"!j:j"),ChronoEBT!$A279),"")</f>
        <v/>
      </c>
      <c r="F279" s="26" t="e" cm="1">
        <f t="array" aca="1" ref="F279" ca="1">INDEX(EBT!M:M,MATCH(IF($A279&lt;&gt;"",INDEX(EBT!V:V,ChronoEBT!$A279),""),EBT!V:V,0))</f>
        <v>#N/A</v>
      </c>
      <c r="G279" s="26" t="str">
        <f ca="1">IF($A279&lt;&gt;"",INDEX(EBT!L:L,ChronoEBT!$A279),"")</f>
        <v/>
      </c>
      <c r="H279" s="48" t="str" cm="1">
        <f t="array" aca="1" ref="H279" ca="1">IF(AND($A279&lt;&gt;"",ISNUMBER(INDEX(EBT!J:J,ChronoEBT!$A279))),INDEX(EBT!J:J,ChronoEBT!$A279),"")</f>
        <v/>
      </c>
      <c r="I279" s="48" t="str" cm="1">
        <f t="array" aca="1" ref="I279" ca="1">IF(AND($A279&lt;&gt;"",ISNUMBER(INDEX(EBT!K:K,ChronoEBT!$A279))),INDEX(EBT!K:K,ChronoEBT!$A279),"")</f>
        <v/>
      </c>
      <c r="J279" s="27" t="str">
        <f t="shared" si="44"/>
        <v/>
      </c>
      <c r="K279" s="27" t="str">
        <f t="shared" si="44"/>
        <v/>
      </c>
      <c r="L279" s="27" t="str">
        <f t="shared" si="44"/>
        <v/>
      </c>
      <c r="M279" s="27" t="str">
        <f t="shared" si="44"/>
        <v/>
      </c>
      <c r="N279" s="27" t="str">
        <f t="shared" si="44"/>
        <v/>
      </c>
      <c r="O279" s="27" t="str">
        <f t="shared" si="44"/>
        <v/>
      </c>
      <c r="P279" s="27" t="str">
        <f t="shared" si="44"/>
        <v/>
      </c>
      <c r="Q279" s="27" t="str">
        <f t="shared" si="44"/>
        <v/>
      </c>
      <c r="R279" s="27" t="str">
        <f t="shared" si="44"/>
        <v/>
      </c>
      <c r="S279" s="27" t="str">
        <f t="shared" si="44"/>
        <v/>
      </c>
      <c r="T279" s="27" t="str">
        <f t="shared" si="45"/>
        <v/>
      </c>
      <c r="U279" s="27" t="str">
        <f t="shared" si="45"/>
        <v/>
      </c>
      <c r="V279" s="27" t="str">
        <f t="shared" si="45"/>
        <v/>
      </c>
      <c r="W279" s="27" t="str">
        <f t="shared" si="45"/>
        <v/>
      </c>
      <c r="X279" s="27" t="str">
        <f t="shared" si="45"/>
        <v/>
      </c>
      <c r="Y279" s="27" t="str">
        <f t="shared" si="45"/>
        <v/>
      </c>
      <c r="Z279" s="27" t="str">
        <f t="shared" si="45"/>
        <v/>
      </c>
      <c r="AA279" s="27" t="str">
        <f t="shared" si="45"/>
        <v/>
      </c>
      <c r="AB279" s="26" t="str">
        <f ca="1">IF($A279&lt;&gt;"",INDEX([1]DGEDD!K:K,ChronoEBT!$A279),"")</f>
        <v/>
      </c>
    </row>
    <row r="280" spans="1:28" s="28" customFormat="1" ht="44.45" customHeight="1" x14ac:dyDescent="0.2">
      <c r="A280" s="46" t="str">
        <f ca="1">IF(ROW(A271)&lt;=COUNT(EBT!X:X),SMALL(EBT!X:X,ROW(A271)),"")</f>
        <v/>
      </c>
      <c r="B280" s="47" t="str">
        <f t="shared" ca="1" si="43"/>
        <v/>
      </c>
      <c r="C280" s="26" t="str">
        <f ca="1">IF($A280&lt;&gt;"",INDEX(INDIRECT(#REF!&amp;"!C:C"),ChronoEBT!$A280),"")</f>
        <v/>
      </c>
      <c r="D280" s="26" t="str">
        <f ca="1">IF($A280&lt;&gt;"",INDEX(INDIRECT(#REF!&amp;"!g:g"),ChronoEBT!$A280),"")</f>
        <v/>
      </c>
      <c r="E280" s="26" t="str">
        <f ca="1">IF($A280&lt;&gt;"",INDEX(INDIRECT(#REF!&amp;"!j:j"),ChronoEBT!$A280),"")</f>
        <v/>
      </c>
      <c r="F280" s="26" t="e" cm="1">
        <f t="array" aca="1" ref="F280" ca="1">INDEX(EBT!M:M,MATCH(IF($A280&lt;&gt;"",INDEX(EBT!V:V,ChronoEBT!$A280),""),EBT!V:V,0))</f>
        <v>#N/A</v>
      </c>
      <c r="G280" s="26" t="str">
        <f ca="1">IF($A280&lt;&gt;"",INDEX(EBT!L:L,ChronoEBT!$A280),"")</f>
        <v/>
      </c>
      <c r="H280" s="48" t="str" cm="1">
        <f t="array" aca="1" ref="H280" ca="1">IF(AND($A280&lt;&gt;"",ISNUMBER(INDEX(EBT!J:J,ChronoEBT!$A280))),INDEX(EBT!J:J,ChronoEBT!$A280),"")</f>
        <v/>
      </c>
      <c r="I280" s="48" t="str" cm="1">
        <f t="array" aca="1" ref="I280" ca="1">IF(AND($A280&lt;&gt;"",ISNUMBER(INDEX(EBT!K:K,ChronoEBT!$A280))),INDEX(EBT!K:K,ChronoEBT!$A280),"")</f>
        <v/>
      </c>
      <c r="J280" s="27" t="str">
        <f t="shared" si="44"/>
        <v/>
      </c>
      <c r="K280" s="27" t="str">
        <f t="shared" si="44"/>
        <v/>
      </c>
      <c r="L280" s="27" t="str">
        <f t="shared" si="44"/>
        <v/>
      </c>
      <c r="M280" s="27" t="str">
        <f t="shared" si="44"/>
        <v/>
      </c>
      <c r="N280" s="27" t="str">
        <f t="shared" si="44"/>
        <v/>
      </c>
      <c r="O280" s="27" t="str">
        <f t="shared" si="44"/>
        <v/>
      </c>
      <c r="P280" s="27" t="str">
        <f t="shared" si="44"/>
        <v/>
      </c>
      <c r="Q280" s="27" t="str">
        <f t="shared" si="44"/>
        <v/>
      </c>
      <c r="R280" s="27" t="str">
        <f t="shared" si="44"/>
        <v/>
      </c>
      <c r="S280" s="27" t="str">
        <f t="shared" si="44"/>
        <v/>
      </c>
      <c r="T280" s="27" t="str">
        <f t="shared" si="45"/>
        <v/>
      </c>
      <c r="U280" s="27" t="str">
        <f t="shared" si="45"/>
        <v/>
      </c>
      <c r="V280" s="27" t="str">
        <f t="shared" si="45"/>
        <v/>
      </c>
      <c r="W280" s="27" t="str">
        <f t="shared" si="45"/>
        <v/>
      </c>
      <c r="X280" s="27" t="str">
        <f t="shared" si="45"/>
        <v/>
      </c>
      <c r="Y280" s="27" t="str">
        <f t="shared" si="45"/>
        <v/>
      </c>
      <c r="Z280" s="27" t="str">
        <f t="shared" si="45"/>
        <v/>
      </c>
      <c r="AA280" s="27" t="str">
        <f t="shared" si="45"/>
        <v/>
      </c>
      <c r="AB280" s="26" t="str">
        <f ca="1">IF($A280&lt;&gt;"",INDEX([1]DGEDD!K:K,ChronoEBT!$A280),"")</f>
        <v/>
      </c>
    </row>
    <row r="281" spans="1:28" s="28" customFormat="1" ht="44.45" customHeight="1" x14ac:dyDescent="0.2">
      <c r="A281" s="46" t="str">
        <f ca="1">IF(ROW(A272)&lt;=COUNT(EBT!X:X),SMALL(EBT!X:X,ROW(A272)),"")</f>
        <v/>
      </c>
      <c r="B281" s="47" t="str">
        <f t="shared" ca="1" si="43"/>
        <v/>
      </c>
      <c r="C281" s="26" t="str">
        <f ca="1">IF($A281&lt;&gt;"",INDEX(INDIRECT(#REF!&amp;"!C:C"),ChronoEBT!$A281),"")</f>
        <v/>
      </c>
      <c r="D281" s="26" t="str">
        <f ca="1">IF($A281&lt;&gt;"",INDEX(INDIRECT(#REF!&amp;"!g:g"),ChronoEBT!$A281),"")</f>
        <v/>
      </c>
      <c r="E281" s="26" t="str">
        <f ca="1">IF($A281&lt;&gt;"",INDEX(INDIRECT(#REF!&amp;"!j:j"),ChronoEBT!$A281),"")</f>
        <v/>
      </c>
      <c r="F281" s="26" t="e" cm="1">
        <f t="array" aca="1" ref="F281" ca="1">INDEX(EBT!M:M,MATCH(IF($A281&lt;&gt;"",INDEX(EBT!V:V,ChronoEBT!$A281),""),EBT!V:V,0))</f>
        <v>#N/A</v>
      </c>
      <c r="G281" s="26" t="str">
        <f ca="1">IF($A281&lt;&gt;"",INDEX(EBT!L:L,ChronoEBT!$A281),"")</f>
        <v/>
      </c>
      <c r="H281" s="48" t="str" cm="1">
        <f t="array" aca="1" ref="H281" ca="1">IF(AND($A281&lt;&gt;"",ISNUMBER(INDEX(EBT!J:J,ChronoEBT!$A281))),INDEX(EBT!J:J,ChronoEBT!$A281),"")</f>
        <v/>
      </c>
      <c r="I281" s="48" t="str" cm="1">
        <f t="array" aca="1" ref="I281" ca="1">IF(AND($A281&lt;&gt;"",ISNUMBER(INDEX(EBT!K:K,ChronoEBT!$A281))),INDEX(EBT!K:K,ChronoEBT!$A281),"")</f>
        <v/>
      </c>
      <c r="J281" s="27" t="str">
        <f t="shared" si="44"/>
        <v/>
      </c>
      <c r="K281" s="27" t="str">
        <f t="shared" si="44"/>
        <v/>
      </c>
      <c r="L281" s="27" t="str">
        <f t="shared" si="44"/>
        <v/>
      </c>
      <c r="M281" s="27" t="str">
        <f t="shared" si="44"/>
        <v/>
      </c>
      <c r="N281" s="27" t="str">
        <f t="shared" si="44"/>
        <v/>
      </c>
      <c r="O281" s="27" t="str">
        <f t="shared" si="44"/>
        <v/>
      </c>
      <c r="P281" s="27" t="str">
        <f t="shared" si="44"/>
        <v/>
      </c>
      <c r="Q281" s="27" t="str">
        <f t="shared" si="44"/>
        <v/>
      </c>
      <c r="R281" s="27" t="str">
        <f t="shared" si="44"/>
        <v/>
      </c>
      <c r="S281" s="27" t="str">
        <f t="shared" si="44"/>
        <v/>
      </c>
      <c r="T281" s="27" t="str">
        <f t="shared" si="45"/>
        <v/>
      </c>
      <c r="U281" s="27" t="str">
        <f t="shared" si="45"/>
        <v/>
      </c>
      <c r="V281" s="27" t="str">
        <f t="shared" si="45"/>
        <v/>
      </c>
      <c r="W281" s="27" t="str">
        <f t="shared" si="45"/>
        <v/>
      </c>
      <c r="X281" s="27" t="str">
        <f t="shared" si="45"/>
        <v/>
      </c>
      <c r="Y281" s="27" t="str">
        <f t="shared" si="45"/>
        <v/>
      </c>
      <c r="Z281" s="27" t="str">
        <f t="shared" si="45"/>
        <v/>
      </c>
      <c r="AA281" s="27" t="str">
        <f t="shared" si="45"/>
        <v/>
      </c>
      <c r="AB281" s="26" t="str">
        <f ca="1">IF($A281&lt;&gt;"",INDEX([1]DGEDD!K:K,ChronoEBT!$A281),"")</f>
        <v/>
      </c>
    </row>
    <row r="282" spans="1:28" s="28" customFormat="1" ht="44.45" customHeight="1" x14ac:dyDescent="0.2">
      <c r="A282" s="46" t="str">
        <f ca="1">IF(ROW(A273)&lt;=COUNT(EBT!X:X),SMALL(EBT!X:X,ROW(A273)),"")</f>
        <v/>
      </c>
      <c r="B282" s="47" t="str">
        <f t="shared" ca="1" si="43"/>
        <v/>
      </c>
      <c r="C282" s="26" t="str">
        <f ca="1">IF($A282&lt;&gt;"",INDEX(INDIRECT(#REF!&amp;"!C:C"),ChronoEBT!$A282),"")</f>
        <v/>
      </c>
      <c r="D282" s="26" t="str">
        <f ca="1">IF($A282&lt;&gt;"",INDEX(INDIRECT(#REF!&amp;"!g:g"),ChronoEBT!$A282),"")</f>
        <v/>
      </c>
      <c r="E282" s="26" t="str">
        <f ca="1">IF($A282&lt;&gt;"",INDEX(INDIRECT(#REF!&amp;"!j:j"),ChronoEBT!$A282),"")</f>
        <v/>
      </c>
      <c r="F282" s="26" t="e" cm="1">
        <f t="array" aca="1" ref="F282" ca="1">INDEX(EBT!M:M,MATCH(IF($A282&lt;&gt;"",INDEX(EBT!V:V,ChronoEBT!$A282),""),EBT!V:V,0))</f>
        <v>#N/A</v>
      </c>
      <c r="G282" s="26" t="str">
        <f ca="1">IF($A282&lt;&gt;"",INDEX(EBT!L:L,ChronoEBT!$A282),"")</f>
        <v/>
      </c>
      <c r="H282" s="48" t="str" cm="1">
        <f t="array" aca="1" ref="H282" ca="1">IF(AND($A282&lt;&gt;"",ISNUMBER(INDEX(EBT!J:J,ChronoEBT!$A282))),INDEX(EBT!J:J,ChronoEBT!$A282),"")</f>
        <v/>
      </c>
      <c r="I282" s="48" t="str" cm="1">
        <f t="array" aca="1" ref="I282" ca="1">IF(AND($A282&lt;&gt;"",ISNUMBER(INDEX(EBT!K:K,ChronoEBT!$A282))),INDEX(EBT!K:K,ChronoEBT!$A282),"")</f>
        <v/>
      </c>
      <c r="J282" s="27" t="str">
        <f t="shared" ref="J282:S291" si="46">IF(ISERR(VALUE(TEXT(J$8&amp;"/"&amp;J$6&amp;"/"&amp;J$5,"dd/mm/yyyy")))&lt;&gt;TRUE,IF(AND($A282&lt;&gt;"",VALUE(TEXT(J$8&amp;"/"&amp;J$6&amp;"/"&amp;J$5,"dd/mm/yyyy"))&gt;=$H282,VALUE(TEXT(J$8&amp;"/"&amp;J$6&amp;"/"&amp;J$5,"dd/mm/yyyy"))&lt;=$I282),"a",""),"")</f>
        <v/>
      </c>
      <c r="K282" s="27" t="str">
        <f t="shared" si="46"/>
        <v/>
      </c>
      <c r="L282" s="27" t="str">
        <f t="shared" si="46"/>
        <v/>
      </c>
      <c r="M282" s="27" t="str">
        <f t="shared" si="46"/>
        <v/>
      </c>
      <c r="N282" s="27" t="str">
        <f t="shared" si="46"/>
        <v/>
      </c>
      <c r="O282" s="27" t="str">
        <f t="shared" si="46"/>
        <v/>
      </c>
      <c r="P282" s="27" t="str">
        <f t="shared" si="46"/>
        <v/>
      </c>
      <c r="Q282" s="27" t="str">
        <f t="shared" si="46"/>
        <v/>
      </c>
      <c r="R282" s="27" t="str">
        <f t="shared" si="46"/>
        <v/>
      </c>
      <c r="S282" s="27" t="str">
        <f t="shared" si="46"/>
        <v/>
      </c>
      <c r="T282" s="27" t="str">
        <f t="shared" ref="T282:AA291" si="47">IF(ISERR(VALUE(TEXT(T$8&amp;"/"&amp;T$6&amp;"/"&amp;T$5,"dd/mm/yyyy")))&lt;&gt;TRUE,IF(AND($A282&lt;&gt;"",VALUE(TEXT(T$8&amp;"/"&amp;T$6&amp;"/"&amp;T$5,"dd/mm/yyyy"))&gt;=$H282,VALUE(TEXT(T$8&amp;"/"&amp;T$6&amp;"/"&amp;T$5,"dd/mm/yyyy"))&lt;=$I282),"a",""),"")</f>
        <v/>
      </c>
      <c r="U282" s="27" t="str">
        <f t="shared" si="47"/>
        <v/>
      </c>
      <c r="V282" s="27" t="str">
        <f t="shared" si="47"/>
        <v/>
      </c>
      <c r="W282" s="27" t="str">
        <f t="shared" si="47"/>
        <v/>
      </c>
      <c r="X282" s="27" t="str">
        <f t="shared" si="47"/>
        <v/>
      </c>
      <c r="Y282" s="27" t="str">
        <f t="shared" si="47"/>
        <v/>
      </c>
      <c r="Z282" s="27" t="str">
        <f t="shared" si="47"/>
        <v/>
      </c>
      <c r="AA282" s="27" t="str">
        <f t="shared" si="47"/>
        <v/>
      </c>
      <c r="AB282" s="26" t="str">
        <f ca="1">IF($A282&lt;&gt;"",INDEX([1]DGEDD!K:K,ChronoEBT!$A282),"")</f>
        <v/>
      </c>
    </row>
    <row r="283" spans="1:28" s="28" customFormat="1" ht="44.45" customHeight="1" x14ac:dyDescent="0.2">
      <c r="A283" s="46" t="str">
        <f ca="1">IF(ROW(A274)&lt;=COUNT(EBT!X:X),SMALL(EBT!X:X,ROW(A274)),"")</f>
        <v/>
      </c>
      <c r="B283" s="47" t="str">
        <f t="shared" ca="1" si="43"/>
        <v/>
      </c>
      <c r="C283" s="26" t="str">
        <f ca="1">IF($A283&lt;&gt;"",INDEX(INDIRECT(#REF!&amp;"!C:C"),ChronoEBT!$A283),"")</f>
        <v/>
      </c>
      <c r="D283" s="26" t="str">
        <f ca="1">IF($A283&lt;&gt;"",INDEX(INDIRECT(#REF!&amp;"!g:g"),ChronoEBT!$A283),"")</f>
        <v/>
      </c>
      <c r="E283" s="26" t="str">
        <f ca="1">IF($A283&lt;&gt;"",INDEX(INDIRECT(#REF!&amp;"!j:j"),ChronoEBT!$A283),"")</f>
        <v/>
      </c>
      <c r="F283" s="26" t="e" cm="1">
        <f t="array" aca="1" ref="F283" ca="1">INDEX(EBT!M:M,MATCH(IF($A283&lt;&gt;"",INDEX(EBT!V:V,ChronoEBT!$A283),""),EBT!V:V,0))</f>
        <v>#N/A</v>
      </c>
      <c r="G283" s="26" t="str">
        <f ca="1">IF($A283&lt;&gt;"",INDEX(EBT!L:L,ChronoEBT!$A283),"")</f>
        <v/>
      </c>
      <c r="H283" s="48" t="str" cm="1">
        <f t="array" aca="1" ref="H283" ca="1">IF(AND($A283&lt;&gt;"",ISNUMBER(INDEX(EBT!J:J,ChronoEBT!$A283))),INDEX(EBT!J:J,ChronoEBT!$A283),"")</f>
        <v/>
      </c>
      <c r="I283" s="48" t="str" cm="1">
        <f t="array" aca="1" ref="I283" ca="1">IF(AND($A283&lt;&gt;"",ISNUMBER(INDEX(EBT!K:K,ChronoEBT!$A283))),INDEX(EBT!K:K,ChronoEBT!$A283),"")</f>
        <v/>
      </c>
      <c r="J283" s="27" t="str">
        <f t="shared" si="46"/>
        <v/>
      </c>
      <c r="K283" s="27" t="str">
        <f t="shared" si="46"/>
        <v/>
      </c>
      <c r="L283" s="27" t="str">
        <f t="shared" si="46"/>
        <v/>
      </c>
      <c r="M283" s="27" t="str">
        <f t="shared" si="46"/>
        <v/>
      </c>
      <c r="N283" s="27" t="str">
        <f t="shared" si="46"/>
        <v/>
      </c>
      <c r="O283" s="27" t="str">
        <f t="shared" si="46"/>
        <v/>
      </c>
      <c r="P283" s="27" t="str">
        <f t="shared" si="46"/>
        <v/>
      </c>
      <c r="Q283" s="27" t="str">
        <f t="shared" si="46"/>
        <v/>
      </c>
      <c r="R283" s="27" t="str">
        <f t="shared" si="46"/>
        <v/>
      </c>
      <c r="S283" s="27" t="str">
        <f t="shared" si="46"/>
        <v/>
      </c>
      <c r="T283" s="27" t="str">
        <f t="shared" si="47"/>
        <v/>
      </c>
      <c r="U283" s="27" t="str">
        <f t="shared" si="47"/>
        <v/>
      </c>
      <c r="V283" s="27" t="str">
        <f t="shared" si="47"/>
        <v/>
      </c>
      <c r="W283" s="27" t="str">
        <f t="shared" si="47"/>
        <v/>
      </c>
      <c r="X283" s="27" t="str">
        <f t="shared" si="47"/>
        <v/>
      </c>
      <c r="Y283" s="27" t="str">
        <f t="shared" si="47"/>
        <v/>
      </c>
      <c r="Z283" s="27" t="str">
        <f t="shared" si="47"/>
        <v/>
      </c>
      <c r="AA283" s="27" t="str">
        <f t="shared" si="47"/>
        <v/>
      </c>
      <c r="AB283" s="26" t="str">
        <f ca="1">IF($A283&lt;&gt;"",INDEX([1]DGEDD!K:K,ChronoEBT!$A283),"")</f>
        <v/>
      </c>
    </row>
    <row r="284" spans="1:28" s="28" customFormat="1" ht="44.45" customHeight="1" x14ac:dyDescent="0.2">
      <c r="A284" s="46" t="str">
        <f ca="1">IF(ROW(A275)&lt;=COUNT(EBT!X:X),SMALL(EBT!X:X,ROW(A275)),"")</f>
        <v/>
      </c>
      <c r="B284" s="47" t="str">
        <f t="shared" ca="1" si="43"/>
        <v/>
      </c>
      <c r="C284" s="26" t="str">
        <f ca="1">IF($A284&lt;&gt;"",INDEX(INDIRECT(#REF!&amp;"!C:C"),ChronoEBT!$A284),"")</f>
        <v/>
      </c>
      <c r="D284" s="26" t="str">
        <f ca="1">IF($A284&lt;&gt;"",INDEX(INDIRECT(#REF!&amp;"!g:g"),ChronoEBT!$A284),"")</f>
        <v/>
      </c>
      <c r="E284" s="26" t="str">
        <f ca="1">IF($A284&lt;&gt;"",INDEX(INDIRECT(#REF!&amp;"!j:j"),ChronoEBT!$A284),"")</f>
        <v/>
      </c>
      <c r="F284" s="26" t="e" cm="1">
        <f t="array" aca="1" ref="F284" ca="1">INDEX(EBT!M:M,MATCH(IF($A284&lt;&gt;"",INDEX(EBT!V:V,ChronoEBT!$A284),""),EBT!V:V,0))</f>
        <v>#N/A</v>
      </c>
      <c r="G284" s="26" t="str">
        <f ca="1">IF($A284&lt;&gt;"",INDEX(EBT!L:L,ChronoEBT!$A284),"")</f>
        <v/>
      </c>
      <c r="H284" s="48" t="str" cm="1">
        <f t="array" aca="1" ref="H284" ca="1">IF(AND($A284&lt;&gt;"",ISNUMBER(INDEX(EBT!J:J,ChronoEBT!$A284))),INDEX(EBT!J:J,ChronoEBT!$A284),"")</f>
        <v/>
      </c>
      <c r="I284" s="48" t="str" cm="1">
        <f t="array" aca="1" ref="I284" ca="1">IF(AND($A284&lt;&gt;"",ISNUMBER(INDEX(EBT!K:K,ChronoEBT!$A284))),INDEX(EBT!K:K,ChronoEBT!$A284),"")</f>
        <v/>
      </c>
      <c r="J284" s="27" t="str">
        <f t="shared" si="46"/>
        <v/>
      </c>
      <c r="K284" s="27" t="str">
        <f t="shared" si="46"/>
        <v/>
      </c>
      <c r="L284" s="27" t="str">
        <f t="shared" si="46"/>
        <v/>
      </c>
      <c r="M284" s="27" t="str">
        <f t="shared" si="46"/>
        <v/>
      </c>
      <c r="N284" s="27" t="str">
        <f t="shared" si="46"/>
        <v/>
      </c>
      <c r="O284" s="27" t="str">
        <f t="shared" si="46"/>
        <v/>
      </c>
      <c r="P284" s="27" t="str">
        <f t="shared" si="46"/>
        <v/>
      </c>
      <c r="Q284" s="27" t="str">
        <f t="shared" si="46"/>
        <v/>
      </c>
      <c r="R284" s="27" t="str">
        <f t="shared" si="46"/>
        <v/>
      </c>
      <c r="S284" s="27" t="str">
        <f t="shared" si="46"/>
        <v/>
      </c>
      <c r="T284" s="27" t="str">
        <f t="shared" si="47"/>
        <v/>
      </c>
      <c r="U284" s="27" t="str">
        <f t="shared" si="47"/>
        <v/>
      </c>
      <c r="V284" s="27" t="str">
        <f t="shared" si="47"/>
        <v/>
      </c>
      <c r="W284" s="27" t="str">
        <f t="shared" si="47"/>
        <v/>
      </c>
      <c r="X284" s="27" t="str">
        <f t="shared" si="47"/>
        <v/>
      </c>
      <c r="Y284" s="27" t="str">
        <f t="shared" si="47"/>
        <v/>
      </c>
      <c r="Z284" s="27" t="str">
        <f t="shared" si="47"/>
        <v/>
      </c>
      <c r="AA284" s="27" t="str">
        <f t="shared" si="47"/>
        <v/>
      </c>
      <c r="AB284" s="26" t="str">
        <f ca="1">IF($A284&lt;&gt;"",INDEX([1]DGEDD!K:K,ChronoEBT!$A284),"")</f>
        <v/>
      </c>
    </row>
    <row r="285" spans="1:28" s="28" customFormat="1" ht="44.45" customHeight="1" x14ac:dyDescent="0.2">
      <c r="A285" s="46" t="str">
        <f ca="1">IF(ROW(A276)&lt;=COUNT(EBT!X:X),SMALL(EBT!X:X,ROW(A276)),"")</f>
        <v/>
      </c>
      <c r="B285" s="47" t="str">
        <f t="shared" ca="1" si="43"/>
        <v/>
      </c>
      <c r="C285" s="26" t="str">
        <f ca="1">IF($A285&lt;&gt;"",INDEX(INDIRECT(#REF!&amp;"!C:C"),ChronoEBT!$A285),"")</f>
        <v/>
      </c>
      <c r="D285" s="26" t="str">
        <f ca="1">IF($A285&lt;&gt;"",INDEX(INDIRECT(#REF!&amp;"!g:g"),ChronoEBT!$A285),"")</f>
        <v/>
      </c>
      <c r="E285" s="26" t="str">
        <f ca="1">IF($A285&lt;&gt;"",INDEX(INDIRECT(#REF!&amp;"!j:j"),ChronoEBT!$A285),"")</f>
        <v/>
      </c>
      <c r="F285" s="26" t="e" cm="1">
        <f t="array" aca="1" ref="F285" ca="1">INDEX(EBT!M:M,MATCH(IF($A285&lt;&gt;"",INDEX(EBT!V:V,ChronoEBT!$A285),""),EBT!V:V,0))</f>
        <v>#N/A</v>
      </c>
      <c r="G285" s="26" t="str">
        <f ca="1">IF($A285&lt;&gt;"",INDEX(EBT!L:L,ChronoEBT!$A285),"")</f>
        <v/>
      </c>
      <c r="H285" s="48" t="str" cm="1">
        <f t="array" aca="1" ref="H285" ca="1">IF(AND($A285&lt;&gt;"",ISNUMBER(INDEX(EBT!J:J,ChronoEBT!$A285))),INDEX(EBT!J:J,ChronoEBT!$A285),"")</f>
        <v/>
      </c>
      <c r="I285" s="48" t="str" cm="1">
        <f t="array" aca="1" ref="I285" ca="1">IF(AND($A285&lt;&gt;"",ISNUMBER(INDEX(EBT!K:K,ChronoEBT!$A285))),INDEX(EBT!K:K,ChronoEBT!$A285),"")</f>
        <v/>
      </c>
      <c r="J285" s="27" t="str">
        <f t="shared" si="46"/>
        <v/>
      </c>
      <c r="K285" s="27" t="str">
        <f t="shared" si="46"/>
        <v/>
      </c>
      <c r="L285" s="27" t="str">
        <f t="shared" si="46"/>
        <v/>
      </c>
      <c r="M285" s="27" t="str">
        <f t="shared" si="46"/>
        <v/>
      </c>
      <c r="N285" s="27" t="str">
        <f t="shared" si="46"/>
        <v/>
      </c>
      <c r="O285" s="27" t="str">
        <f t="shared" si="46"/>
        <v/>
      </c>
      <c r="P285" s="27" t="str">
        <f t="shared" si="46"/>
        <v/>
      </c>
      <c r="Q285" s="27" t="str">
        <f t="shared" si="46"/>
        <v/>
      </c>
      <c r="R285" s="27" t="str">
        <f t="shared" si="46"/>
        <v/>
      </c>
      <c r="S285" s="27" t="str">
        <f t="shared" si="46"/>
        <v/>
      </c>
      <c r="T285" s="27" t="str">
        <f t="shared" si="47"/>
        <v/>
      </c>
      <c r="U285" s="27" t="str">
        <f t="shared" si="47"/>
        <v/>
      </c>
      <c r="V285" s="27" t="str">
        <f t="shared" si="47"/>
        <v/>
      </c>
      <c r="W285" s="27" t="str">
        <f t="shared" si="47"/>
        <v/>
      </c>
      <c r="X285" s="27" t="str">
        <f t="shared" si="47"/>
        <v/>
      </c>
      <c r="Y285" s="27" t="str">
        <f t="shared" si="47"/>
        <v/>
      </c>
      <c r="Z285" s="27" t="str">
        <f t="shared" si="47"/>
        <v/>
      </c>
      <c r="AA285" s="27" t="str">
        <f t="shared" si="47"/>
        <v/>
      </c>
      <c r="AB285" s="26" t="str">
        <f ca="1">IF($A285&lt;&gt;"",INDEX([1]DGEDD!K:K,ChronoEBT!$A285),"")</f>
        <v/>
      </c>
    </row>
    <row r="286" spans="1:28" s="28" customFormat="1" ht="44.45" customHeight="1" x14ac:dyDescent="0.2">
      <c r="A286" s="46" t="str">
        <f ca="1">IF(ROW(A277)&lt;=COUNT(EBT!X:X),SMALL(EBT!X:X,ROW(A277)),"")</f>
        <v/>
      </c>
      <c r="B286" s="47" t="str">
        <f t="shared" ca="1" si="43"/>
        <v/>
      </c>
      <c r="C286" s="26" t="str">
        <f ca="1">IF($A286&lt;&gt;"",INDEX(INDIRECT(#REF!&amp;"!C:C"),ChronoEBT!$A286),"")</f>
        <v/>
      </c>
      <c r="D286" s="26" t="str">
        <f ca="1">IF($A286&lt;&gt;"",INDEX(INDIRECT(#REF!&amp;"!g:g"),ChronoEBT!$A286),"")</f>
        <v/>
      </c>
      <c r="E286" s="26" t="str">
        <f ca="1">IF($A286&lt;&gt;"",INDEX(INDIRECT(#REF!&amp;"!j:j"),ChronoEBT!$A286),"")</f>
        <v/>
      </c>
      <c r="F286" s="26" t="e" cm="1">
        <f t="array" aca="1" ref="F286" ca="1">INDEX(EBT!M:M,MATCH(IF($A286&lt;&gt;"",INDEX(EBT!V:V,ChronoEBT!$A286),""),EBT!V:V,0))</f>
        <v>#N/A</v>
      </c>
      <c r="G286" s="26" t="str">
        <f ca="1">IF($A286&lt;&gt;"",INDEX(EBT!L:L,ChronoEBT!$A286),"")</f>
        <v/>
      </c>
      <c r="H286" s="48" t="str" cm="1">
        <f t="array" aca="1" ref="H286" ca="1">IF(AND($A286&lt;&gt;"",ISNUMBER(INDEX(EBT!J:J,ChronoEBT!$A286))),INDEX(EBT!J:J,ChronoEBT!$A286),"")</f>
        <v/>
      </c>
      <c r="I286" s="48" t="str" cm="1">
        <f t="array" aca="1" ref="I286" ca="1">IF(AND($A286&lt;&gt;"",ISNUMBER(INDEX(EBT!K:K,ChronoEBT!$A286))),INDEX(EBT!K:K,ChronoEBT!$A286),"")</f>
        <v/>
      </c>
      <c r="J286" s="27" t="str">
        <f t="shared" si="46"/>
        <v/>
      </c>
      <c r="K286" s="27" t="str">
        <f t="shared" si="46"/>
        <v/>
      </c>
      <c r="L286" s="27" t="str">
        <f t="shared" si="46"/>
        <v/>
      </c>
      <c r="M286" s="27" t="str">
        <f t="shared" si="46"/>
        <v/>
      </c>
      <c r="N286" s="27" t="str">
        <f t="shared" si="46"/>
        <v/>
      </c>
      <c r="O286" s="27" t="str">
        <f t="shared" si="46"/>
        <v/>
      </c>
      <c r="P286" s="27" t="str">
        <f t="shared" si="46"/>
        <v/>
      </c>
      <c r="Q286" s="27" t="str">
        <f t="shared" si="46"/>
        <v/>
      </c>
      <c r="R286" s="27" t="str">
        <f t="shared" si="46"/>
        <v/>
      </c>
      <c r="S286" s="27" t="str">
        <f t="shared" si="46"/>
        <v/>
      </c>
      <c r="T286" s="27" t="str">
        <f t="shared" si="47"/>
        <v/>
      </c>
      <c r="U286" s="27" t="str">
        <f t="shared" si="47"/>
        <v/>
      </c>
      <c r="V286" s="27" t="str">
        <f t="shared" si="47"/>
        <v/>
      </c>
      <c r="W286" s="27" t="str">
        <f t="shared" si="47"/>
        <v/>
      </c>
      <c r="X286" s="27" t="str">
        <f t="shared" si="47"/>
        <v/>
      </c>
      <c r="Y286" s="27" t="str">
        <f t="shared" si="47"/>
        <v/>
      </c>
      <c r="Z286" s="27" t="str">
        <f t="shared" si="47"/>
        <v/>
      </c>
      <c r="AA286" s="27" t="str">
        <f t="shared" si="47"/>
        <v/>
      </c>
      <c r="AB286" s="26" t="str">
        <f ca="1">IF($A286&lt;&gt;"",INDEX([1]DGEDD!K:K,ChronoEBT!$A286),"")</f>
        <v/>
      </c>
    </row>
    <row r="287" spans="1:28" s="28" customFormat="1" ht="44.45" customHeight="1" x14ac:dyDescent="0.2">
      <c r="A287" s="46" t="str">
        <f ca="1">IF(ROW(A278)&lt;=COUNT(EBT!X:X),SMALL(EBT!X:X,ROW(A278)),"")</f>
        <v/>
      </c>
      <c r="B287" s="47" t="str">
        <f t="shared" ca="1" si="43"/>
        <v/>
      </c>
      <c r="C287" s="26" t="str">
        <f ca="1">IF($A287&lt;&gt;"",INDEX(INDIRECT(#REF!&amp;"!C:C"),ChronoEBT!$A287),"")</f>
        <v/>
      </c>
      <c r="D287" s="26" t="str">
        <f ca="1">IF($A287&lt;&gt;"",INDEX(INDIRECT(#REF!&amp;"!g:g"),ChronoEBT!$A287),"")</f>
        <v/>
      </c>
      <c r="E287" s="26" t="str">
        <f ca="1">IF($A287&lt;&gt;"",INDEX(INDIRECT(#REF!&amp;"!j:j"),ChronoEBT!$A287),"")</f>
        <v/>
      </c>
      <c r="F287" s="26" t="e" cm="1">
        <f t="array" aca="1" ref="F287" ca="1">INDEX(EBT!M:M,MATCH(IF($A287&lt;&gt;"",INDEX(EBT!V:V,ChronoEBT!$A287),""),EBT!V:V,0))</f>
        <v>#N/A</v>
      </c>
      <c r="G287" s="26" t="str">
        <f ca="1">IF($A287&lt;&gt;"",INDEX(EBT!L:L,ChronoEBT!$A287),"")</f>
        <v/>
      </c>
      <c r="H287" s="48" t="str" cm="1">
        <f t="array" aca="1" ref="H287" ca="1">IF(AND($A287&lt;&gt;"",ISNUMBER(INDEX(EBT!J:J,ChronoEBT!$A287))),INDEX(EBT!J:J,ChronoEBT!$A287),"")</f>
        <v/>
      </c>
      <c r="I287" s="48" t="str" cm="1">
        <f t="array" aca="1" ref="I287" ca="1">IF(AND($A287&lt;&gt;"",ISNUMBER(INDEX(EBT!K:K,ChronoEBT!$A287))),INDEX(EBT!K:K,ChronoEBT!$A287),"")</f>
        <v/>
      </c>
      <c r="J287" s="27" t="str">
        <f t="shared" si="46"/>
        <v/>
      </c>
      <c r="K287" s="27" t="str">
        <f t="shared" si="46"/>
        <v/>
      </c>
      <c r="L287" s="27" t="str">
        <f t="shared" si="46"/>
        <v/>
      </c>
      <c r="M287" s="27" t="str">
        <f t="shared" si="46"/>
        <v/>
      </c>
      <c r="N287" s="27" t="str">
        <f t="shared" si="46"/>
        <v/>
      </c>
      <c r="O287" s="27" t="str">
        <f t="shared" si="46"/>
        <v/>
      </c>
      <c r="P287" s="27" t="str">
        <f t="shared" si="46"/>
        <v/>
      </c>
      <c r="Q287" s="27" t="str">
        <f t="shared" si="46"/>
        <v/>
      </c>
      <c r="R287" s="27" t="str">
        <f t="shared" si="46"/>
        <v/>
      </c>
      <c r="S287" s="27" t="str">
        <f t="shared" si="46"/>
        <v/>
      </c>
      <c r="T287" s="27" t="str">
        <f t="shared" si="47"/>
        <v/>
      </c>
      <c r="U287" s="27" t="str">
        <f t="shared" si="47"/>
        <v/>
      </c>
      <c r="V287" s="27" t="str">
        <f t="shared" si="47"/>
        <v/>
      </c>
      <c r="W287" s="27" t="str">
        <f t="shared" si="47"/>
        <v/>
      </c>
      <c r="X287" s="27" t="str">
        <f t="shared" si="47"/>
        <v/>
      </c>
      <c r="Y287" s="27" t="str">
        <f t="shared" si="47"/>
        <v/>
      </c>
      <c r="Z287" s="27" t="str">
        <f t="shared" si="47"/>
        <v/>
      </c>
      <c r="AA287" s="27" t="str">
        <f t="shared" si="47"/>
        <v/>
      </c>
      <c r="AB287" s="26" t="str">
        <f ca="1">IF($A287&lt;&gt;"",INDEX([1]DGEDD!K:K,ChronoEBT!$A287),"")</f>
        <v/>
      </c>
    </row>
    <row r="288" spans="1:28" s="28" customFormat="1" ht="44.45" customHeight="1" x14ac:dyDescent="0.2">
      <c r="A288" s="46" t="str">
        <f ca="1">IF(ROW(A279)&lt;=COUNT(EBT!X:X),SMALL(EBT!X:X,ROW(A279)),"")</f>
        <v/>
      </c>
      <c r="B288" s="47" t="str">
        <f t="shared" ca="1" si="43"/>
        <v/>
      </c>
      <c r="C288" s="26" t="str">
        <f ca="1">IF($A288&lt;&gt;"",INDEX(INDIRECT(#REF!&amp;"!C:C"),ChronoEBT!$A288),"")</f>
        <v/>
      </c>
      <c r="D288" s="26" t="str">
        <f ca="1">IF($A288&lt;&gt;"",INDEX(INDIRECT(#REF!&amp;"!g:g"),ChronoEBT!$A288),"")</f>
        <v/>
      </c>
      <c r="E288" s="26" t="str">
        <f ca="1">IF($A288&lt;&gt;"",INDEX(INDIRECT(#REF!&amp;"!j:j"),ChronoEBT!$A288),"")</f>
        <v/>
      </c>
      <c r="F288" s="26" t="e" cm="1">
        <f t="array" aca="1" ref="F288" ca="1">INDEX(EBT!M:M,MATCH(IF($A288&lt;&gt;"",INDEX(EBT!V:V,ChronoEBT!$A288),""),EBT!V:V,0))</f>
        <v>#N/A</v>
      </c>
      <c r="G288" s="26" t="str">
        <f ca="1">IF($A288&lt;&gt;"",INDEX(EBT!L:L,ChronoEBT!$A288),"")</f>
        <v/>
      </c>
      <c r="H288" s="48" t="str" cm="1">
        <f t="array" aca="1" ref="H288" ca="1">IF(AND($A288&lt;&gt;"",ISNUMBER(INDEX(EBT!J:J,ChronoEBT!$A288))),INDEX(EBT!J:J,ChronoEBT!$A288),"")</f>
        <v/>
      </c>
      <c r="I288" s="48" t="str" cm="1">
        <f t="array" aca="1" ref="I288" ca="1">IF(AND($A288&lt;&gt;"",ISNUMBER(INDEX(EBT!K:K,ChronoEBT!$A288))),INDEX(EBT!K:K,ChronoEBT!$A288),"")</f>
        <v/>
      </c>
      <c r="J288" s="27" t="str">
        <f t="shared" si="46"/>
        <v/>
      </c>
      <c r="K288" s="27" t="str">
        <f t="shared" si="46"/>
        <v/>
      </c>
      <c r="L288" s="27" t="str">
        <f t="shared" si="46"/>
        <v/>
      </c>
      <c r="M288" s="27" t="str">
        <f t="shared" si="46"/>
        <v/>
      </c>
      <c r="N288" s="27" t="str">
        <f t="shared" si="46"/>
        <v/>
      </c>
      <c r="O288" s="27" t="str">
        <f t="shared" si="46"/>
        <v/>
      </c>
      <c r="P288" s="27" t="str">
        <f t="shared" si="46"/>
        <v/>
      </c>
      <c r="Q288" s="27" t="str">
        <f t="shared" si="46"/>
        <v/>
      </c>
      <c r="R288" s="27" t="str">
        <f t="shared" si="46"/>
        <v/>
      </c>
      <c r="S288" s="27" t="str">
        <f t="shared" si="46"/>
        <v/>
      </c>
      <c r="T288" s="27" t="str">
        <f t="shared" si="47"/>
        <v/>
      </c>
      <c r="U288" s="27" t="str">
        <f t="shared" si="47"/>
        <v/>
      </c>
      <c r="V288" s="27" t="str">
        <f t="shared" si="47"/>
        <v/>
      </c>
      <c r="W288" s="27" t="str">
        <f t="shared" si="47"/>
        <v/>
      </c>
      <c r="X288" s="27" t="str">
        <f t="shared" si="47"/>
        <v/>
      </c>
      <c r="Y288" s="27" t="str">
        <f t="shared" si="47"/>
        <v/>
      </c>
      <c r="Z288" s="27" t="str">
        <f t="shared" si="47"/>
        <v/>
      </c>
      <c r="AA288" s="27" t="str">
        <f t="shared" si="47"/>
        <v/>
      </c>
      <c r="AB288" s="26" t="str">
        <f ca="1">IF($A288&lt;&gt;"",INDEX([1]DGEDD!K:K,ChronoEBT!$A288),"")</f>
        <v/>
      </c>
    </row>
    <row r="289" spans="1:28" s="28" customFormat="1" ht="44.45" customHeight="1" x14ac:dyDescent="0.2">
      <c r="A289" s="46" t="str">
        <f ca="1">IF(ROW(A280)&lt;=COUNT(EBT!X:X),SMALL(EBT!X:X,ROW(A280)),"")</f>
        <v/>
      </c>
      <c r="B289" s="47" t="str">
        <f t="shared" ca="1" si="43"/>
        <v/>
      </c>
      <c r="C289" s="26" t="str">
        <f ca="1">IF($A289&lt;&gt;"",INDEX(INDIRECT(#REF!&amp;"!C:C"),ChronoEBT!$A289),"")</f>
        <v/>
      </c>
      <c r="D289" s="26" t="str">
        <f ca="1">IF($A289&lt;&gt;"",INDEX(INDIRECT(#REF!&amp;"!g:g"),ChronoEBT!$A289),"")</f>
        <v/>
      </c>
      <c r="E289" s="26" t="str">
        <f ca="1">IF($A289&lt;&gt;"",INDEX(INDIRECT(#REF!&amp;"!j:j"),ChronoEBT!$A289),"")</f>
        <v/>
      </c>
      <c r="F289" s="26" t="e" cm="1">
        <f t="array" aca="1" ref="F289" ca="1">INDEX(EBT!M:M,MATCH(IF($A289&lt;&gt;"",INDEX(EBT!V:V,ChronoEBT!$A289),""),EBT!V:V,0))</f>
        <v>#N/A</v>
      </c>
      <c r="G289" s="26" t="str">
        <f ca="1">IF($A289&lt;&gt;"",INDEX(EBT!L:L,ChronoEBT!$A289),"")</f>
        <v/>
      </c>
      <c r="H289" s="48" t="str" cm="1">
        <f t="array" aca="1" ref="H289" ca="1">IF(AND($A289&lt;&gt;"",ISNUMBER(INDEX(EBT!J:J,ChronoEBT!$A289))),INDEX(EBT!J:J,ChronoEBT!$A289),"")</f>
        <v/>
      </c>
      <c r="I289" s="48" t="str" cm="1">
        <f t="array" aca="1" ref="I289" ca="1">IF(AND($A289&lt;&gt;"",ISNUMBER(INDEX(EBT!K:K,ChronoEBT!$A289))),INDEX(EBT!K:K,ChronoEBT!$A289),"")</f>
        <v/>
      </c>
      <c r="J289" s="27" t="str">
        <f t="shared" si="46"/>
        <v/>
      </c>
      <c r="K289" s="27" t="str">
        <f t="shared" si="46"/>
        <v/>
      </c>
      <c r="L289" s="27" t="str">
        <f t="shared" si="46"/>
        <v/>
      </c>
      <c r="M289" s="27" t="str">
        <f t="shared" si="46"/>
        <v/>
      </c>
      <c r="N289" s="27" t="str">
        <f t="shared" si="46"/>
        <v/>
      </c>
      <c r="O289" s="27" t="str">
        <f t="shared" si="46"/>
        <v/>
      </c>
      <c r="P289" s="27" t="str">
        <f t="shared" si="46"/>
        <v/>
      </c>
      <c r="Q289" s="27" t="str">
        <f t="shared" si="46"/>
        <v/>
      </c>
      <c r="R289" s="27" t="str">
        <f t="shared" si="46"/>
        <v/>
      </c>
      <c r="S289" s="27" t="str">
        <f t="shared" si="46"/>
        <v/>
      </c>
      <c r="T289" s="27" t="str">
        <f t="shared" si="47"/>
        <v/>
      </c>
      <c r="U289" s="27" t="str">
        <f t="shared" si="47"/>
        <v/>
      </c>
      <c r="V289" s="27" t="str">
        <f t="shared" si="47"/>
        <v/>
      </c>
      <c r="W289" s="27" t="str">
        <f t="shared" si="47"/>
        <v/>
      </c>
      <c r="X289" s="27" t="str">
        <f t="shared" si="47"/>
        <v/>
      </c>
      <c r="Y289" s="27" t="str">
        <f t="shared" si="47"/>
        <v/>
      </c>
      <c r="Z289" s="27" t="str">
        <f t="shared" si="47"/>
        <v/>
      </c>
      <c r="AA289" s="27" t="str">
        <f t="shared" si="47"/>
        <v/>
      </c>
      <c r="AB289" s="26" t="str">
        <f ca="1">IF($A289&lt;&gt;"",INDEX([1]DGEDD!K:K,ChronoEBT!$A289),"")</f>
        <v/>
      </c>
    </row>
    <row r="290" spans="1:28" s="28" customFormat="1" ht="44.45" customHeight="1" x14ac:dyDescent="0.2">
      <c r="A290" s="46" t="str">
        <f ca="1">IF(ROW(A281)&lt;=COUNT(EBT!X:X),SMALL(EBT!X:X,ROW(A281)),"")</f>
        <v/>
      </c>
      <c r="B290" s="47" t="str">
        <f t="shared" ca="1" si="43"/>
        <v/>
      </c>
      <c r="C290" s="26" t="str">
        <f ca="1">IF($A290&lt;&gt;"",INDEX(INDIRECT(#REF!&amp;"!C:C"),ChronoEBT!$A290),"")</f>
        <v/>
      </c>
      <c r="D290" s="26" t="str">
        <f ca="1">IF($A290&lt;&gt;"",INDEX(INDIRECT(#REF!&amp;"!g:g"),ChronoEBT!$A290),"")</f>
        <v/>
      </c>
      <c r="E290" s="26" t="str">
        <f ca="1">IF($A290&lt;&gt;"",INDEX(INDIRECT(#REF!&amp;"!j:j"),ChronoEBT!$A290),"")</f>
        <v/>
      </c>
      <c r="F290" s="26" t="e" cm="1">
        <f t="array" aca="1" ref="F290" ca="1">INDEX(EBT!M:M,MATCH(IF($A290&lt;&gt;"",INDEX(EBT!V:V,ChronoEBT!$A290),""),EBT!V:V,0))</f>
        <v>#N/A</v>
      </c>
      <c r="G290" s="26" t="str">
        <f ca="1">IF($A290&lt;&gt;"",INDEX(EBT!L:L,ChronoEBT!$A290),"")</f>
        <v/>
      </c>
      <c r="H290" s="48" t="str" cm="1">
        <f t="array" aca="1" ref="H290" ca="1">IF(AND($A290&lt;&gt;"",ISNUMBER(INDEX(EBT!J:J,ChronoEBT!$A290))),INDEX(EBT!J:J,ChronoEBT!$A290),"")</f>
        <v/>
      </c>
      <c r="I290" s="48" t="str" cm="1">
        <f t="array" aca="1" ref="I290" ca="1">IF(AND($A290&lt;&gt;"",ISNUMBER(INDEX(EBT!K:K,ChronoEBT!$A290))),INDEX(EBT!K:K,ChronoEBT!$A290),"")</f>
        <v/>
      </c>
      <c r="J290" s="27" t="str">
        <f t="shared" si="46"/>
        <v/>
      </c>
      <c r="K290" s="27" t="str">
        <f t="shared" si="46"/>
        <v/>
      </c>
      <c r="L290" s="27" t="str">
        <f t="shared" si="46"/>
        <v/>
      </c>
      <c r="M290" s="27" t="str">
        <f t="shared" si="46"/>
        <v/>
      </c>
      <c r="N290" s="27" t="str">
        <f t="shared" si="46"/>
        <v/>
      </c>
      <c r="O290" s="27" t="str">
        <f t="shared" si="46"/>
        <v/>
      </c>
      <c r="P290" s="27" t="str">
        <f t="shared" si="46"/>
        <v/>
      </c>
      <c r="Q290" s="27" t="str">
        <f t="shared" si="46"/>
        <v/>
      </c>
      <c r="R290" s="27" t="str">
        <f t="shared" si="46"/>
        <v/>
      </c>
      <c r="S290" s="27" t="str">
        <f t="shared" si="46"/>
        <v/>
      </c>
      <c r="T290" s="27" t="str">
        <f t="shared" si="47"/>
        <v/>
      </c>
      <c r="U290" s="27" t="str">
        <f t="shared" si="47"/>
        <v/>
      </c>
      <c r="V290" s="27" t="str">
        <f t="shared" si="47"/>
        <v/>
      </c>
      <c r="W290" s="27" t="str">
        <f t="shared" si="47"/>
        <v/>
      </c>
      <c r="X290" s="27" t="str">
        <f t="shared" si="47"/>
        <v/>
      </c>
      <c r="Y290" s="27" t="str">
        <f t="shared" si="47"/>
        <v/>
      </c>
      <c r="Z290" s="27" t="str">
        <f t="shared" si="47"/>
        <v/>
      </c>
      <c r="AA290" s="27" t="str">
        <f t="shared" si="47"/>
        <v/>
      </c>
      <c r="AB290" s="26" t="str">
        <f ca="1">IF($A290&lt;&gt;"",INDEX([1]DGEDD!K:K,ChronoEBT!$A290),"")</f>
        <v/>
      </c>
    </row>
    <row r="291" spans="1:28" s="28" customFormat="1" ht="44.45" customHeight="1" x14ac:dyDescent="0.2">
      <c r="A291" s="46" t="str">
        <f ca="1">IF(ROW(A282)&lt;=COUNT(EBT!X:X),SMALL(EBT!X:X,ROW(A282)),"")</f>
        <v/>
      </c>
      <c r="B291" s="47" t="str">
        <f t="shared" ca="1" si="43"/>
        <v/>
      </c>
      <c r="C291" s="26" t="str">
        <f ca="1">IF($A291&lt;&gt;"",INDEX(INDIRECT(#REF!&amp;"!C:C"),ChronoEBT!$A291),"")</f>
        <v/>
      </c>
      <c r="D291" s="26" t="str">
        <f ca="1">IF($A291&lt;&gt;"",INDEX(INDIRECT(#REF!&amp;"!g:g"),ChronoEBT!$A291),"")</f>
        <v/>
      </c>
      <c r="E291" s="26" t="str">
        <f ca="1">IF($A291&lt;&gt;"",INDEX(INDIRECT(#REF!&amp;"!j:j"),ChronoEBT!$A291),"")</f>
        <v/>
      </c>
      <c r="F291" s="26" t="e" cm="1">
        <f t="array" aca="1" ref="F291" ca="1">INDEX(EBT!M:M,MATCH(IF($A291&lt;&gt;"",INDEX(EBT!V:V,ChronoEBT!$A291),""),EBT!V:V,0))</f>
        <v>#N/A</v>
      </c>
      <c r="G291" s="26" t="str">
        <f ca="1">IF($A291&lt;&gt;"",INDEX(EBT!L:L,ChronoEBT!$A291),"")</f>
        <v/>
      </c>
      <c r="H291" s="48" t="str" cm="1">
        <f t="array" aca="1" ref="H291" ca="1">IF(AND($A291&lt;&gt;"",ISNUMBER(INDEX(EBT!J:J,ChronoEBT!$A291))),INDEX(EBT!J:J,ChronoEBT!$A291),"")</f>
        <v/>
      </c>
      <c r="I291" s="48" t="str" cm="1">
        <f t="array" aca="1" ref="I291" ca="1">IF(AND($A291&lt;&gt;"",ISNUMBER(INDEX(EBT!K:K,ChronoEBT!$A291))),INDEX(EBT!K:K,ChronoEBT!$A291),"")</f>
        <v/>
      </c>
      <c r="J291" s="27" t="str">
        <f t="shared" si="46"/>
        <v/>
      </c>
      <c r="K291" s="27" t="str">
        <f t="shared" si="46"/>
        <v/>
      </c>
      <c r="L291" s="27" t="str">
        <f t="shared" si="46"/>
        <v/>
      </c>
      <c r="M291" s="27" t="str">
        <f t="shared" si="46"/>
        <v/>
      </c>
      <c r="N291" s="27" t="str">
        <f t="shared" si="46"/>
        <v/>
      </c>
      <c r="O291" s="27" t="str">
        <f t="shared" si="46"/>
        <v/>
      </c>
      <c r="P291" s="27" t="str">
        <f t="shared" si="46"/>
        <v/>
      </c>
      <c r="Q291" s="27" t="str">
        <f t="shared" si="46"/>
        <v/>
      </c>
      <c r="R291" s="27" t="str">
        <f t="shared" si="46"/>
        <v/>
      </c>
      <c r="S291" s="27" t="str">
        <f t="shared" si="46"/>
        <v/>
      </c>
      <c r="T291" s="27" t="str">
        <f t="shared" si="47"/>
        <v/>
      </c>
      <c r="U291" s="27" t="str">
        <f t="shared" si="47"/>
        <v/>
      </c>
      <c r="V291" s="27" t="str">
        <f t="shared" si="47"/>
        <v/>
      </c>
      <c r="W291" s="27" t="str">
        <f t="shared" si="47"/>
        <v/>
      </c>
      <c r="X291" s="27" t="str">
        <f t="shared" si="47"/>
        <v/>
      </c>
      <c r="Y291" s="27" t="str">
        <f t="shared" si="47"/>
        <v/>
      </c>
      <c r="Z291" s="27" t="str">
        <f t="shared" si="47"/>
        <v/>
      </c>
      <c r="AA291" s="27" t="str">
        <f t="shared" si="47"/>
        <v/>
      </c>
      <c r="AB291" s="26" t="str">
        <f ca="1">IF($A291&lt;&gt;"",INDEX([1]DGEDD!K:K,ChronoEBT!$A291),"")</f>
        <v/>
      </c>
    </row>
    <row r="292" spans="1:28" s="28" customFormat="1" ht="44.45" customHeight="1" x14ac:dyDescent="0.2">
      <c r="A292" s="46" t="str">
        <f ca="1">IF(ROW(A283)&lt;=COUNT(EBT!X:X),SMALL(EBT!X:X,ROW(A283)),"")</f>
        <v/>
      </c>
      <c r="B292" s="47" t="str">
        <f t="shared" ca="1" si="43"/>
        <v/>
      </c>
      <c r="C292" s="26" t="str">
        <f ca="1">IF($A292&lt;&gt;"",INDEX(INDIRECT(#REF!&amp;"!C:C"),ChronoEBT!$A292),"")</f>
        <v/>
      </c>
      <c r="D292" s="26" t="str">
        <f ca="1">IF($A292&lt;&gt;"",INDEX(INDIRECT(#REF!&amp;"!g:g"),ChronoEBT!$A292),"")</f>
        <v/>
      </c>
      <c r="E292" s="26" t="str">
        <f ca="1">IF($A292&lt;&gt;"",INDEX(INDIRECT(#REF!&amp;"!j:j"),ChronoEBT!$A292),"")</f>
        <v/>
      </c>
      <c r="F292" s="26" t="e" cm="1">
        <f t="array" aca="1" ref="F292" ca="1">INDEX(EBT!M:M,MATCH(IF($A292&lt;&gt;"",INDEX(EBT!V:V,ChronoEBT!$A292),""),EBT!V:V,0))</f>
        <v>#N/A</v>
      </c>
      <c r="G292" s="26" t="str">
        <f ca="1">IF($A292&lt;&gt;"",INDEX(EBT!L:L,ChronoEBT!$A292),"")</f>
        <v/>
      </c>
      <c r="H292" s="48" t="str" cm="1">
        <f t="array" aca="1" ref="H292" ca="1">IF(AND($A292&lt;&gt;"",ISNUMBER(INDEX(EBT!J:J,ChronoEBT!$A292))),INDEX(EBT!J:J,ChronoEBT!$A292),"")</f>
        <v/>
      </c>
      <c r="I292" s="48" t="str" cm="1">
        <f t="array" aca="1" ref="I292" ca="1">IF(AND($A292&lt;&gt;"",ISNUMBER(INDEX(EBT!K:K,ChronoEBT!$A292))),INDEX(EBT!K:K,ChronoEBT!$A292),"")</f>
        <v/>
      </c>
      <c r="J292" s="27" t="str">
        <f t="shared" ref="J292:S301" si="48">IF(ISERR(VALUE(TEXT(J$8&amp;"/"&amp;J$6&amp;"/"&amp;J$5,"dd/mm/yyyy")))&lt;&gt;TRUE,IF(AND($A292&lt;&gt;"",VALUE(TEXT(J$8&amp;"/"&amp;J$6&amp;"/"&amp;J$5,"dd/mm/yyyy"))&gt;=$H292,VALUE(TEXT(J$8&amp;"/"&amp;J$6&amp;"/"&amp;J$5,"dd/mm/yyyy"))&lt;=$I292),"a",""),"")</f>
        <v/>
      </c>
      <c r="K292" s="27" t="str">
        <f t="shared" si="48"/>
        <v/>
      </c>
      <c r="L292" s="27" t="str">
        <f t="shared" si="48"/>
        <v/>
      </c>
      <c r="M292" s="27" t="str">
        <f t="shared" si="48"/>
        <v/>
      </c>
      <c r="N292" s="27" t="str">
        <f t="shared" si="48"/>
        <v/>
      </c>
      <c r="O292" s="27" t="str">
        <f t="shared" si="48"/>
        <v/>
      </c>
      <c r="P292" s="27" t="str">
        <f t="shared" si="48"/>
        <v/>
      </c>
      <c r="Q292" s="27" t="str">
        <f t="shared" si="48"/>
        <v/>
      </c>
      <c r="R292" s="27" t="str">
        <f t="shared" si="48"/>
        <v/>
      </c>
      <c r="S292" s="27" t="str">
        <f t="shared" si="48"/>
        <v/>
      </c>
      <c r="T292" s="27" t="str">
        <f t="shared" ref="T292:AA301" si="49">IF(ISERR(VALUE(TEXT(T$8&amp;"/"&amp;T$6&amp;"/"&amp;T$5,"dd/mm/yyyy")))&lt;&gt;TRUE,IF(AND($A292&lt;&gt;"",VALUE(TEXT(T$8&amp;"/"&amp;T$6&amp;"/"&amp;T$5,"dd/mm/yyyy"))&gt;=$H292,VALUE(TEXT(T$8&amp;"/"&amp;T$6&amp;"/"&amp;T$5,"dd/mm/yyyy"))&lt;=$I292),"a",""),"")</f>
        <v/>
      </c>
      <c r="U292" s="27" t="str">
        <f t="shared" si="49"/>
        <v/>
      </c>
      <c r="V292" s="27" t="str">
        <f t="shared" si="49"/>
        <v/>
      </c>
      <c r="W292" s="27" t="str">
        <f t="shared" si="49"/>
        <v/>
      </c>
      <c r="X292" s="27" t="str">
        <f t="shared" si="49"/>
        <v/>
      </c>
      <c r="Y292" s="27" t="str">
        <f t="shared" si="49"/>
        <v/>
      </c>
      <c r="Z292" s="27" t="str">
        <f t="shared" si="49"/>
        <v/>
      </c>
      <c r="AA292" s="27" t="str">
        <f t="shared" si="49"/>
        <v/>
      </c>
      <c r="AB292" s="26" t="str">
        <f ca="1">IF($A292&lt;&gt;"",INDEX([1]DGEDD!K:K,ChronoEBT!$A292),"")</f>
        <v/>
      </c>
    </row>
    <row r="293" spans="1:28" s="28" customFormat="1" ht="44.45" customHeight="1" x14ac:dyDescent="0.2">
      <c r="A293" s="46" t="str">
        <f ca="1">IF(ROW(A284)&lt;=COUNT(EBT!X:X),SMALL(EBT!X:X,ROW(A284)),"")</f>
        <v/>
      </c>
      <c r="B293" s="47" t="str">
        <f t="shared" ca="1" si="43"/>
        <v/>
      </c>
      <c r="C293" s="26" t="str">
        <f ca="1">IF($A293&lt;&gt;"",INDEX(INDIRECT(#REF!&amp;"!C:C"),ChronoEBT!$A293),"")</f>
        <v/>
      </c>
      <c r="D293" s="26" t="str">
        <f ca="1">IF($A293&lt;&gt;"",INDEX(INDIRECT(#REF!&amp;"!g:g"),ChronoEBT!$A293),"")</f>
        <v/>
      </c>
      <c r="E293" s="26" t="str">
        <f ca="1">IF($A293&lt;&gt;"",INDEX(INDIRECT(#REF!&amp;"!j:j"),ChronoEBT!$A293),"")</f>
        <v/>
      </c>
      <c r="F293" s="26" t="e" cm="1">
        <f t="array" aca="1" ref="F293" ca="1">INDEX(EBT!M:M,MATCH(IF($A293&lt;&gt;"",INDEX(EBT!V:V,ChronoEBT!$A293),""),EBT!V:V,0))</f>
        <v>#N/A</v>
      </c>
      <c r="G293" s="26" t="str">
        <f ca="1">IF($A293&lt;&gt;"",INDEX(EBT!L:L,ChronoEBT!$A293),"")</f>
        <v/>
      </c>
      <c r="H293" s="48" t="str" cm="1">
        <f t="array" aca="1" ref="H293" ca="1">IF(AND($A293&lt;&gt;"",ISNUMBER(INDEX(EBT!J:J,ChronoEBT!$A293))),INDEX(EBT!J:J,ChronoEBT!$A293),"")</f>
        <v/>
      </c>
      <c r="I293" s="48" t="str" cm="1">
        <f t="array" aca="1" ref="I293" ca="1">IF(AND($A293&lt;&gt;"",ISNUMBER(INDEX(EBT!K:K,ChronoEBT!$A293))),INDEX(EBT!K:K,ChronoEBT!$A293),"")</f>
        <v/>
      </c>
      <c r="J293" s="27" t="str">
        <f t="shared" si="48"/>
        <v/>
      </c>
      <c r="K293" s="27" t="str">
        <f t="shared" si="48"/>
        <v/>
      </c>
      <c r="L293" s="27" t="str">
        <f t="shared" si="48"/>
        <v/>
      </c>
      <c r="M293" s="27" t="str">
        <f t="shared" si="48"/>
        <v/>
      </c>
      <c r="N293" s="27" t="str">
        <f t="shared" si="48"/>
        <v/>
      </c>
      <c r="O293" s="27" t="str">
        <f t="shared" si="48"/>
        <v/>
      </c>
      <c r="P293" s="27" t="str">
        <f t="shared" si="48"/>
        <v/>
      </c>
      <c r="Q293" s="27" t="str">
        <f t="shared" si="48"/>
        <v/>
      </c>
      <c r="R293" s="27" t="str">
        <f t="shared" si="48"/>
        <v/>
      </c>
      <c r="S293" s="27" t="str">
        <f t="shared" si="48"/>
        <v/>
      </c>
      <c r="T293" s="27" t="str">
        <f t="shared" si="49"/>
        <v/>
      </c>
      <c r="U293" s="27" t="str">
        <f t="shared" si="49"/>
        <v/>
      </c>
      <c r="V293" s="27" t="str">
        <f t="shared" si="49"/>
        <v/>
      </c>
      <c r="W293" s="27" t="str">
        <f t="shared" si="49"/>
        <v/>
      </c>
      <c r="X293" s="27" t="str">
        <f t="shared" si="49"/>
        <v/>
      </c>
      <c r="Y293" s="27" t="str">
        <f t="shared" si="49"/>
        <v/>
      </c>
      <c r="Z293" s="27" t="str">
        <f t="shared" si="49"/>
        <v/>
      </c>
      <c r="AA293" s="27" t="str">
        <f t="shared" si="49"/>
        <v/>
      </c>
      <c r="AB293" s="26" t="str">
        <f ca="1">IF($A293&lt;&gt;"",INDEX([1]DGEDD!K:K,ChronoEBT!$A293),"")</f>
        <v/>
      </c>
    </row>
    <row r="294" spans="1:28" s="28" customFormat="1" ht="44.45" customHeight="1" x14ac:dyDescent="0.2">
      <c r="A294" s="46" t="str">
        <f ca="1">IF(ROW(A285)&lt;=COUNT(EBT!X:X),SMALL(EBT!X:X,ROW(A285)),"")</f>
        <v/>
      </c>
      <c r="B294" s="47" t="str">
        <f t="shared" ca="1" si="43"/>
        <v/>
      </c>
      <c r="C294" s="26" t="str">
        <f ca="1">IF($A294&lt;&gt;"",INDEX(INDIRECT(#REF!&amp;"!C:C"),ChronoEBT!$A294),"")</f>
        <v/>
      </c>
      <c r="D294" s="26" t="str">
        <f ca="1">IF($A294&lt;&gt;"",INDEX(INDIRECT(#REF!&amp;"!g:g"),ChronoEBT!$A294),"")</f>
        <v/>
      </c>
      <c r="E294" s="26" t="str">
        <f ca="1">IF($A294&lt;&gt;"",INDEX(INDIRECT(#REF!&amp;"!j:j"),ChronoEBT!$A294),"")</f>
        <v/>
      </c>
      <c r="F294" s="26" t="e" cm="1">
        <f t="array" aca="1" ref="F294" ca="1">INDEX(EBT!M:M,MATCH(IF($A294&lt;&gt;"",INDEX(EBT!V:V,ChronoEBT!$A294),""),EBT!V:V,0))</f>
        <v>#N/A</v>
      </c>
      <c r="G294" s="26" t="str">
        <f ca="1">IF($A294&lt;&gt;"",INDEX(EBT!L:L,ChronoEBT!$A294),"")</f>
        <v/>
      </c>
      <c r="H294" s="48" t="str" cm="1">
        <f t="array" aca="1" ref="H294" ca="1">IF(AND($A294&lt;&gt;"",ISNUMBER(INDEX(EBT!J:J,ChronoEBT!$A294))),INDEX(EBT!J:J,ChronoEBT!$A294),"")</f>
        <v/>
      </c>
      <c r="I294" s="48" t="str" cm="1">
        <f t="array" aca="1" ref="I294" ca="1">IF(AND($A294&lt;&gt;"",ISNUMBER(INDEX(EBT!K:K,ChronoEBT!$A294))),INDEX(EBT!K:K,ChronoEBT!$A294),"")</f>
        <v/>
      </c>
      <c r="J294" s="27" t="str">
        <f t="shared" si="48"/>
        <v/>
      </c>
      <c r="K294" s="27" t="str">
        <f t="shared" si="48"/>
        <v/>
      </c>
      <c r="L294" s="27" t="str">
        <f t="shared" si="48"/>
        <v/>
      </c>
      <c r="M294" s="27" t="str">
        <f t="shared" si="48"/>
        <v/>
      </c>
      <c r="N294" s="27" t="str">
        <f t="shared" si="48"/>
        <v/>
      </c>
      <c r="O294" s="27" t="str">
        <f t="shared" si="48"/>
        <v/>
      </c>
      <c r="P294" s="27" t="str">
        <f t="shared" si="48"/>
        <v/>
      </c>
      <c r="Q294" s="27" t="str">
        <f t="shared" si="48"/>
        <v/>
      </c>
      <c r="R294" s="27" t="str">
        <f t="shared" si="48"/>
        <v/>
      </c>
      <c r="S294" s="27" t="str">
        <f t="shared" si="48"/>
        <v/>
      </c>
      <c r="T294" s="27" t="str">
        <f t="shared" si="49"/>
        <v/>
      </c>
      <c r="U294" s="27" t="str">
        <f t="shared" si="49"/>
        <v/>
      </c>
      <c r="V294" s="27" t="str">
        <f t="shared" si="49"/>
        <v/>
      </c>
      <c r="W294" s="27" t="str">
        <f t="shared" si="49"/>
        <v/>
      </c>
      <c r="X294" s="27" t="str">
        <f t="shared" si="49"/>
        <v/>
      </c>
      <c r="Y294" s="27" t="str">
        <f t="shared" si="49"/>
        <v/>
      </c>
      <c r="Z294" s="27" t="str">
        <f t="shared" si="49"/>
        <v/>
      </c>
      <c r="AA294" s="27" t="str">
        <f t="shared" si="49"/>
        <v/>
      </c>
      <c r="AB294" s="26" t="str">
        <f ca="1">IF($A294&lt;&gt;"",INDEX([1]DGEDD!K:K,ChronoEBT!$A294),"")</f>
        <v/>
      </c>
    </row>
    <row r="295" spans="1:28" s="28" customFormat="1" ht="44.45" customHeight="1" x14ac:dyDescent="0.2">
      <c r="A295" s="46" t="str">
        <f ca="1">IF(ROW(A286)&lt;=COUNT(EBT!X:X),SMALL(EBT!X:X,ROW(A286)),"")</f>
        <v/>
      </c>
      <c r="B295" s="47" t="str">
        <f t="shared" ca="1" si="43"/>
        <v/>
      </c>
      <c r="C295" s="26" t="str">
        <f ca="1">IF($A295&lt;&gt;"",INDEX(INDIRECT(#REF!&amp;"!C:C"),ChronoEBT!$A295),"")</f>
        <v/>
      </c>
      <c r="D295" s="26" t="str">
        <f ca="1">IF($A295&lt;&gt;"",INDEX(INDIRECT(#REF!&amp;"!g:g"),ChronoEBT!$A295),"")</f>
        <v/>
      </c>
      <c r="E295" s="26" t="str">
        <f ca="1">IF($A295&lt;&gt;"",INDEX(INDIRECT(#REF!&amp;"!j:j"),ChronoEBT!$A295),"")</f>
        <v/>
      </c>
      <c r="F295" s="26" t="e" cm="1">
        <f t="array" aca="1" ref="F295" ca="1">INDEX(EBT!M:M,MATCH(IF($A295&lt;&gt;"",INDEX(EBT!V:V,ChronoEBT!$A295),""),EBT!V:V,0))</f>
        <v>#N/A</v>
      </c>
      <c r="G295" s="26" t="str">
        <f ca="1">IF($A295&lt;&gt;"",INDEX(EBT!L:L,ChronoEBT!$A295),"")</f>
        <v/>
      </c>
      <c r="H295" s="48" t="str" cm="1">
        <f t="array" aca="1" ref="H295" ca="1">IF(AND($A295&lt;&gt;"",ISNUMBER(INDEX(EBT!J:J,ChronoEBT!$A295))),INDEX(EBT!J:J,ChronoEBT!$A295),"")</f>
        <v/>
      </c>
      <c r="I295" s="48" t="str" cm="1">
        <f t="array" aca="1" ref="I295" ca="1">IF(AND($A295&lt;&gt;"",ISNUMBER(INDEX(EBT!K:K,ChronoEBT!$A295))),INDEX(EBT!K:K,ChronoEBT!$A295),"")</f>
        <v/>
      </c>
      <c r="J295" s="27" t="str">
        <f t="shared" si="48"/>
        <v/>
      </c>
      <c r="K295" s="27" t="str">
        <f t="shared" si="48"/>
        <v/>
      </c>
      <c r="L295" s="27" t="str">
        <f t="shared" si="48"/>
        <v/>
      </c>
      <c r="M295" s="27" t="str">
        <f t="shared" si="48"/>
        <v/>
      </c>
      <c r="N295" s="27" t="str">
        <f t="shared" si="48"/>
        <v/>
      </c>
      <c r="O295" s="27" t="str">
        <f t="shared" si="48"/>
        <v/>
      </c>
      <c r="P295" s="27" t="str">
        <f t="shared" si="48"/>
        <v/>
      </c>
      <c r="Q295" s="27" t="str">
        <f t="shared" si="48"/>
        <v/>
      </c>
      <c r="R295" s="27" t="str">
        <f t="shared" si="48"/>
        <v/>
      </c>
      <c r="S295" s="27" t="str">
        <f t="shared" si="48"/>
        <v/>
      </c>
      <c r="T295" s="27" t="str">
        <f t="shared" si="49"/>
        <v/>
      </c>
      <c r="U295" s="27" t="str">
        <f t="shared" si="49"/>
        <v/>
      </c>
      <c r="V295" s="27" t="str">
        <f t="shared" si="49"/>
        <v/>
      </c>
      <c r="W295" s="27" t="str">
        <f t="shared" si="49"/>
        <v/>
      </c>
      <c r="X295" s="27" t="str">
        <f t="shared" si="49"/>
        <v/>
      </c>
      <c r="Y295" s="27" t="str">
        <f t="shared" si="49"/>
        <v/>
      </c>
      <c r="Z295" s="27" t="str">
        <f t="shared" si="49"/>
        <v/>
      </c>
      <c r="AA295" s="27" t="str">
        <f t="shared" si="49"/>
        <v/>
      </c>
      <c r="AB295" s="26" t="str">
        <f ca="1">IF($A295&lt;&gt;"",INDEX([1]DGEDD!K:K,ChronoEBT!$A295),"")</f>
        <v/>
      </c>
    </row>
    <row r="296" spans="1:28" s="28" customFormat="1" ht="44.45" customHeight="1" x14ac:dyDescent="0.2">
      <c r="A296" s="46" t="str">
        <f ca="1">IF(ROW(A287)&lt;=COUNT(EBT!X:X),SMALL(EBT!X:X,ROW(A287)),"")</f>
        <v/>
      </c>
      <c r="B296" s="47" t="str">
        <f t="shared" ca="1" si="43"/>
        <v/>
      </c>
      <c r="C296" s="26" t="str">
        <f ca="1">IF($A296&lt;&gt;"",INDEX(INDIRECT(#REF!&amp;"!C:C"),ChronoEBT!$A296),"")</f>
        <v/>
      </c>
      <c r="D296" s="26" t="str">
        <f ca="1">IF($A296&lt;&gt;"",INDEX(INDIRECT(#REF!&amp;"!g:g"),ChronoEBT!$A296),"")</f>
        <v/>
      </c>
      <c r="E296" s="26" t="str">
        <f ca="1">IF($A296&lt;&gt;"",INDEX(INDIRECT(#REF!&amp;"!j:j"),ChronoEBT!$A296),"")</f>
        <v/>
      </c>
      <c r="F296" s="26" t="e" cm="1">
        <f t="array" aca="1" ref="F296" ca="1">INDEX(EBT!M:M,MATCH(IF($A296&lt;&gt;"",INDEX(EBT!V:V,ChronoEBT!$A296),""),EBT!V:V,0))</f>
        <v>#N/A</v>
      </c>
      <c r="G296" s="26" t="str">
        <f ca="1">IF($A296&lt;&gt;"",INDEX(EBT!L:L,ChronoEBT!$A296),"")</f>
        <v/>
      </c>
      <c r="H296" s="48" t="str" cm="1">
        <f t="array" aca="1" ref="H296" ca="1">IF(AND($A296&lt;&gt;"",ISNUMBER(INDEX(EBT!J:J,ChronoEBT!$A296))),INDEX(EBT!J:J,ChronoEBT!$A296),"")</f>
        <v/>
      </c>
      <c r="I296" s="48" t="str" cm="1">
        <f t="array" aca="1" ref="I296" ca="1">IF(AND($A296&lt;&gt;"",ISNUMBER(INDEX(EBT!K:K,ChronoEBT!$A296))),INDEX(EBT!K:K,ChronoEBT!$A296),"")</f>
        <v/>
      </c>
      <c r="J296" s="27" t="str">
        <f t="shared" si="48"/>
        <v/>
      </c>
      <c r="K296" s="27" t="str">
        <f t="shared" si="48"/>
        <v/>
      </c>
      <c r="L296" s="27" t="str">
        <f t="shared" si="48"/>
        <v/>
      </c>
      <c r="M296" s="27" t="str">
        <f t="shared" si="48"/>
        <v/>
      </c>
      <c r="N296" s="27" t="str">
        <f t="shared" si="48"/>
        <v/>
      </c>
      <c r="O296" s="27" t="str">
        <f t="shared" si="48"/>
        <v/>
      </c>
      <c r="P296" s="27" t="str">
        <f t="shared" si="48"/>
        <v/>
      </c>
      <c r="Q296" s="27" t="str">
        <f t="shared" si="48"/>
        <v/>
      </c>
      <c r="R296" s="27" t="str">
        <f t="shared" si="48"/>
        <v/>
      </c>
      <c r="S296" s="27" t="str">
        <f t="shared" si="48"/>
        <v/>
      </c>
      <c r="T296" s="27" t="str">
        <f t="shared" si="49"/>
        <v/>
      </c>
      <c r="U296" s="27" t="str">
        <f t="shared" si="49"/>
        <v/>
      </c>
      <c r="V296" s="27" t="str">
        <f t="shared" si="49"/>
        <v/>
      </c>
      <c r="W296" s="27" t="str">
        <f t="shared" si="49"/>
        <v/>
      </c>
      <c r="X296" s="27" t="str">
        <f t="shared" si="49"/>
        <v/>
      </c>
      <c r="Y296" s="27" t="str">
        <f t="shared" si="49"/>
        <v/>
      </c>
      <c r="Z296" s="27" t="str">
        <f t="shared" si="49"/>
        <v/>
      </c>
      <c r="AA296" s="27" t="str">
        <f t="shared" si="49"/>
        <v/>
      </c>
      <c r="AB296" s="26" t="str">
        <f ca="1">IF($A296&lt;&gt;"",INDEX([1]DGEDD!K:K,ChronoEBT!$A296),"")</f>
        <v/>
      </c>
    </row>
    <row r="297" spans="1:28" s="28" customFormat="1" ht="44.45" customHeight="1" x14ac:dyDescent="0.2">
      <c r="A297" s="46" t="str">
        <f ca="1">IF(ROW(A288)&lt;=COUNT(EBT!X:X),SMALL(EBT!X:X,ROW(A288)),"")</f>
        <v/>
      </c>
      <c r="B297" s="47" t="str">
        <f t="shared" ca="1" si="43"/>
        <v/>
      </c>
      <c r="C297" s="26" t="str">
        <f ca="1">IF($A297&lt;&gt;"",INDEX(INDIRECT(#REF!&amp;"!C:C"),ChronoEBT!$A297),"")</f>
        <v/>
      </c>
      <c r="D297" s="26" t="str">
        <f ca="1">IF($A297&lt;&gt;"",INDEX(INDIRECT(#REF!&amp;"!g:g"),ChronoEBT!$A297),"")</f>
        <v/>
      </c>
      <c r="E297" s="26" t="str">
        <f ca="1">IF($A297&lt;&gt;"",INDEX(INDIRECT(#REF!&amp;"!j:j"),ChronoEBT!$A297),"")</f>
        <v/>
      </c>
      <c r="F297" s="26" t="e" cm="1">
        <f t="array" aca="1" ref="F297" ca="1">INDEX(EBT!M:M,MATCH(IF($A297&lt;&gt;"",INDEX(EBT!V:V,ChronoEBT!$A297),""),EBT!V:V,0))</f>
        <v>#N/A</v>
      </c>
      <c r="G297" s="26" t="str">
        <f ca="1">IF($A297&lt;&gt;"",INDEX(EBT!L:L,ChronoEBT!$A297),"")</f>
        <v/>
      </c>
      <c r="H297" s="48" t="str" cm="1">
        <f t="array" aca="1" ref="H297" ca="1">IF(AND($A297&lt;&gt;"",ISNUMBER(INDEX(EBT!J:J,ChronoEBT!$A297))),INDEX(EBT!J:J,ChronoEBT!$A297),"")</f>
        <v/>
      </c>
      <c r="I297" s="48" t="str" cm="1">
        <f t="array" aca="1" ref="I297" ca="1">IF(AND($A297&lt;&gt;"",ISNUMBER(INDEX(EBT!K:K,ChronoEBT!$A297))),INDEX(EBT!K:K,ChronoEBT!$A297),"")</f>
        <v/>
      </c>
      <c r="J297" s="27" t="str">
        <f t="shared" si="48"/>
        <v/>
      </c>
      <c r="K297" s="27" t="str">
        <f t="shared" si="48"/>
        <v/>
      </c>
      <c r="L297" s="27" t="str">
        <f t="shared" si="48"/>
        <v/>
      </c>
      <c r="M297" s="27" t="str">
        <f t="shared" si="48"/>
        <v/>
      </c>
      <c r="N297" s="27" t="str">
        <f t="shared" si="48"/>
        <v/>
      </c>
      <c r="O297" s="27" t="str">
        <f t="shared" si="48"/>
        <v/>
      </c>
      <c r="P297" s="27" t="str">
        <f t="shared" si="48"/>
        <v/>
      </c>
      <c r="Q297" s="27" t="str">
        <f t="shared" si="48"/>
        <v/>
      </c>
      <c r="R297" s="27" t="str">
        <f t="shared" si="48"/>
        <v/>
      </c>
      <c r="S297" s="27" t="str">
        <f t="shared" si="48"/>
        <v/>
      </c>
      <c r="T297" s="27" t="str">
        <f t="shared" si="49"/>
        <v/>
      </c>
      <c r="U297" s="27" t="str">
        <f t="shared" si="49"/>
        <v/>
      </c>
      <c r="V297" s="27" t="str">
        <f t="shared" si="49"/>
        <v/>
      </c>
      <c r="W297" s="27" t="str">
        <f t="shared" si="49"/>
        <v/>
      </c>
      <c r="X297" s="27" t="str">
        <f t="shared" si="49"/>
        <v/>
      </c>
      <c r="Y297" s="27" t="str">
        <f t="shared" si="49"/>
        <v/>
      </c>
      <c r="Z297" s="27" t="str">
        <f t="shared" si="49"/>
        <v/>
      </c>
      <c r="AA297" s="27" t="str">
        <f t="shared" si="49"/>
        <v/>
      </c>
      <c r="AB297" s="26" t="str">
        <f ca="1">IF($A297&lt;&gt;"",INDEX([1]DGEDD!K:K,ChronoEBT!$A297),"")</f>
        <v/>
      </c>
    </row>
    <row r="298" spans="1:28" s="28" customFormat="1" ht="44.45" customHeight="1" x14ac:dyDescent="0.2">
      <c r="A298" s="46" t="str">
        <f ca="1">IF(ROW(A289)&lt;=COUNT(EBT!X:X),SMALL(EBT!X:X,ROW(A289)),"")</f>
        <v/>
      </c>
      <c r="B298" s="47" t="str">
        <f t="shared" ca="1" si="43"/>
        <v/>
      </c>
      <c r="C298" s="26" t="str">
        <f ca="1">IF($A298&lt;&gt;"",INDEX(INDIRECT(#REF!&amp;"!C:C"),ChronoEBT!$A298),"")</f>
        <v/>
      </c>
      <c r="D298" s="26" t="str">
        <f ca="1">IF($A298&lt;&gt;"",INDEX(INDIRECT(#REF!&amp;"!g:g"),ChronoEBT!$A298),"")</f>
        <v/>
      </c>
      <c r="E298" s="26" t="str">
        <f ca="1">IF($A298&lt;&gt;"",INDEX(INDIRECT(#REF!&amp;"!j:j"),ChronoEBT!$A298),"")</f>
        <v/>
      </c>
      <c r="F298" s="26" t="e" cm="1">
        <f t="array" aca="1" ref="F298" ca="1">INDEX(EBT!M:M,MATCH(IF($A298&lt;&gt;"",INDEX(EBT!V:V,ChronoEBT!$A298),""),EBT!V:V,0))</f>
        <v>#N/A</v>
      </c>
      <c r="G298" s="26" t="str">
        <f ca="1">IF($A298&lt;&gt;"",INDEX(EBT!L:L,ChronoEBT!$A298),"")</f>
        <v/>
      </c>
      <c r="H298" s="48" t="str" cm="1">
        <f t="array" aca="1" ref="H298" ca="1">IF(AND($A298&lt;&gt;"",ISNUMBER(INDEX(EBT!J:J,ChronoEBT!$A298))),INDEX(EBT!J:J,ChronoEBT!$A298),"")</f>
        <v/>
      </c>
      <c r="I298" s="48" t="str" cm="1">
        <f t="array" aca="1" ref="I298" ca="1">IF(AND($A298&lt;&gt;"",ISNUMBER(INDEX(EBT!K:K,ChronoEBT!$A298))),INDEX(EBT!K:K,ChronoEBT!$A298),"")</f>
        <v/>
      </c>
      <c r="J298" s="27" t="str">
        <f t="shared" si="48"/>
        <v/>
      </c>
      <c r="K298" s="27" t="str">
        <f t="shared" si="48"/>
        <v/>
      </c>
      <c r="L298" s="27" t="str">
        <f t="shared" si="48"/>
        <v/>
      </c>
      <c r="M298" s="27" t="str">
        <f t="shared" si="48"/>
        <v/>
      </c>
      <c r="N298" s="27" t="str">
        <f t="shared" si="48"/>
        <v/>
      </c>
      <c r="O298" s="27" t="str">
        <f t="shared" si="48"/>
        <v/>
      </c>
      <c r="P298" s="27" t="str">
        <f t="shared" si="48"/>
        <v/>
      </c>
      <c r="Q298" s="27" t="str">
        <f t="shared" si="48"/>
        <v/>
      </c>
      <c r="R298" s="27" t="str">
        <f t="shared" si="48"/>
        <v/>
      </c>
      <c r="S298" s="27" t="str">
        <f t="shared" si="48"/>
        <v/>
      </c>
      <c r="T298" s="27" t="str">
        <f t="shared" si="49"/>
        <v/>
      </c>
      <c r="U298" s="27" t="str">
        <f t="shared" si="49"/>
        <v/>
      </c>
      <c r="V298" s="27" t="str">
        <f t="shared" si="49"/>
        <v/>
      </c>
      <c r="W298" s="27" t="str">
        <f t="shared" si="49"/>
        <v/>
      </c>
      <c r="X298" s="27" t="str">
        <f t="shared" si="49"/>
        <v/>
      </c>
      <c r="Y298" s="27" t="str">
        <f t="shared" si="49"/>
        <v/>
      </c>
      <c r="Z298" s="27" t="str">
        <f t="shared" si="49"/>
        <v/>
      </c>
      <c r="AA298" s="27" t="str">
        <f t="shared" si="49"/>
        <v/>
      </c>
      <c r="AB298" s="26" t="str">
        <f ca="1">IF($A298&lt;&gt;"",INDEX([1]DGEDD!K:K,ChronoEBT!$A298),"")</f>
        <v/>
      </c>
    </row>
    <row r="299" spans="1:28" s="28" customFormat="1" ht="44.45" customHeight="1" x14ac:dyDescent="0.2">
      <c r="A299" s="46" t="str">
        <f ca="1">IF(ROW(A290)&lt;=COUNT(EBT!X:X),SMALL(EBT!X:X,ROW(A290)),"")</f>
        <v/>
      </c>
      <c r="B299" s="47" t="str">
        <f t="shared" ca="1" si="43"/>
        <v/>
      </c>
      <c r="C299" s="26" t="str">
        <f ca="1">IF($A299&lt;&gt;"",INDEX(INDIRECT(#REF!&amp;"!C:C"),ChronoEBT!$A299),"")</f>
        <v/>
      </c>
      <c r="D299" s="26" t="str">
        <f ca="1">IF($A299&lt;&gt;"",INDEX(INDIRECT(#REF!&amp;"!g:g"),ChronoEBT!$A299),"")</f>
        <v/>
      </c>
      <c r="E299" s="26" t="str">
        <f ca="1">IF($A299&lt;&gt;"",INDEX(INDIRECT(#REF!&amp;"!j:j"),ChronoEBT!$A299),"")</f>
        <v/>
      </c>
      <c r="F299" s="26" t="e" cm="1">
        <f t="array" aca="1" ref="F299" ca="1">INDEX(EBT!M:M,MATCH(IF($A299&lt;&gt;"",INDEX(EBT!V:V,ChronoEBT!$A299),""),EBT!V:V,0))</f>
        <v>#N/A</v>
      </c>
      <c r="G299" s="26" t="str">
        <f ca="1">IF($A299&lt;&gt;"",INDEX(EBT!L:L,ChronoEBT!$A299),"")</f>
        <v/>
      </c>
      <c r="H299" s="48" t="str" cm="1">
        <f t="array" aca="1" ref="H299" ca="1">IF(AND($A299&lt;&gt;"",ISNUMBER(INDEX(EBT!J:J,ChronoEBT!$A299))),INDEX(EBT!J:J,ChronoEBT!$A299),"")</f>
        <v/>
      </c>
      <c r="I299" s="48" t="str" cm="1">
        <f t="array" aca="1" ref="I299" ca="1">IF(AND($A299&lt;&gt;"",ISNUMBER(INDEX(EBT!K:K,ChronoEBT!$A299))),INDEX(EBT!K:K,ChronoEBT!$A299),"")</f>
        <v/>
      </c>
      <c r="J299" s="27" t="str">
        <f t="shared" si="48"/>
        <v/>
      </c>
      <c r="K299" s="27" t="str">
        <f t="shared" si="48"/>
        <v/>
      </c>
      <c r="L299" s="27" t="str">
        <f t="shared" si="48"/>
        <v/>
      </c>
      <c r="M299" s="27" t="str">
        <f t="shared" si="48"/>
        <v/>
      </c>
      <c r="N299" s="27" t="str">
        <f t="shared" si="48"/>
        <v/>
      </c>
      <c r="O299" s="27" t="str">
        <f t="shared" si="48"/>
        <v/>
      </c>
      <c r="P299" s="27" t="str">
        <f t="shared" si="48"/>
        <v/>
      </c>
      <c r="Q299" s="27" t="str">
        <f t="shared" si="48"/>
        <v/>
      </c>
      <c r="R299" s="27" t="str">
        <f t="shared" si="48"/>
        <v/>
      </c>
      <c r="S299" s="27" t="str">
        <f t="shared" si="48"/>
        <v/>
      </c>
      <c r="T299" s="27" t="str">
        <f t="shared" si="49"/>
        <v/>
      </c>
      <c r="U299" s="27" t="str">
        <f t="shared" si="49"/>
        <v/>
      </c>
      <c r="V299" s="27" t="str">
        <f t="shared" si="49"/>
        <v/>
      </c>
      <c r="W299" s="27" t="str">
        <f t="shared" si="49"/>
        <v/>
      </c>
      <c r="X299" s="27" t="str">
        <f t="shared" si="49"/>
        <v/>
      </c>
      <c r="Y299" s="27" t="str">
        <f t="shared" si="49"/>
        <v/>
      </c>
      <c r="Z299" s="27" t="str">
        <f t="shared" si="49"/>
        <v/>
      </c>
      <c r="AA299" s="27" t="str">
        <f t="shared" si="49"/>
        <v/>
      </c>
      <c r="AB299" s="26" t="str">
        <f ca="1">IF($A299&lt;&gt;"",INDEX([1]DGEDD!K:K,ChronoEBT!$A299),"")</f>
        <v/>
      </c>
    </row>
    <row r="300" spans="1:28" s="28" customFormat="1" ht="44.45" customHeight="1" x14ac:dyDescent="0.2">
      <c r="A300" s="46" t="str">
        <f ca="1">IF(ROW(A291)&lt;=COUNT(EBT!X:X),SMALL(EBT!X:X,ROW(A291)),"")</f>
        <v/>
      </c>
      <c r="B300" s="47" t="str">
        <f t="shared" ca="1" si="43"/>
        <v/>
      </c>
      <c r="C300" s="26" t="str">
        <f ca="1">IF($A300&lt;&gt;"",INDEX(INDIRECT(#REF!&amp;"!C:C"),ChronoEBT!$A300),"")</f>
        <v/>
      </c>
      <c r="D300" s="26" t="str">
        <f ca="1">IF($A300&lt;&gt;"",INDEX(INDIRECT(#REF!&amp;"!g:g"),ChronoEBT!$A300),"")</f>
        <v/>
      </c>
      <c r="E300" s="26" t="str">
        <f ca="1">IF($A300&lt;&gt;"",INDEX(INDIRECT(#REF!&amp;"!j:j"),ChronoEBT!$A300),"")</f>
        <v/>
      </c>
      <c r="F300" s="26" t="e" cm="1">
        <f t="array" aca="1" ref="F300" ca="1">INDEX(EBT!M:M,MATCH(IF($A300&lt;&gt;"",INDEX(EBT!V:V,ChronoEBT!$A300),""),EBT!V:V,0))</f>
        <v>#N/A</v>
      </c>
      <c r="G300" s="26" t="str">
        <f ca="1">IF($A300&lt;&gt;"",INDEX(EBT!L:L,ChronoEBT!$A300),"")</f>
        <v/>
      </c>
      <c r="H300" s="48" t="str" cm="1">
        <f t="array" aca="1" ref="H300" ca="1">IF(AND($A300&lt;&gt;"",ISNUMBER(INDEX(EBT!J:J,ChronoEBT!$A300))),INDEX(EBT!J:J,ChronoEBT!$A300),"")</f>
        <v/>
      </c>
      <c r="I300" s="48" t="str" cm="1">
        <f t="array" aca="1" ref="I300" ca="1">IF(AND($A300&lt;&gt;"",ISNUMBER(INDEX(EBT!K:K,ChronoEBT!$A300))),INDEX(EBT!K:K,ChronoEBT!$A300),"")</f>
        <v/>
      </c>
      <c r="J300" s="27" t="str">
        <f t="shared" si="48"/>
        <v/>
      </c>
      <c r="K300" s="27" t="str">
        <f t="shared" si="48"/>
        <v/>
      </c>
      <c r="L300" s="27" t="str">
        <f t="shared" si="48"/>
        <v/>
      </c>
      <c r="M300" s="27" t="str">
        <f t="shared" si="48"/>
        <v/>
      </c>
      <c r="N300" s="27" t="str">
        <f t="shared" si="48"/>
        <v/>
      </c>
      <c r="O300" s="27" t="str">
        <f t="shared" si="48"/>
        <v/>
      </c>
      <c r="P300" s="27" t="str">
        <f t="shared" si="48"/>
        <v/>
      </c>
      <c r="Q300" s="27" t="str">
        <f t="shared" si="48"/>
        <v/>
      </c>
      <c r="R300" s="27" t="str">
        <f t="shared" si="48"/>
        <v/>
      </c>
      <c r="S300" s="27" t="str">
        <f t="shared" si="48"/>
        <v/>
      </c>
      <c r="T300" s="27" t="str">
        <f t="shared" si="49"/>
        <v/>
      </c>
      <c r="U300" s="27" t="str">
        <f t="shared" si="49"/>
        <v/>
      </c>
      <c r="V300" s="27" t="str">
        <f t="shared" si="49"/>
        <v/>
      </c>
      <c r="W300" s="27" t="str">
        <f t="shared" si="49"/>
        <v/>
      </c>
      <c r="X300" s="27" t="str">
        <f t="shared" si="49"/>
        <v/>
      </c>
      <c r="Y300" s="27" t="str">
        <f t="shared" si="49"/>
        <v/>
      </c>
      <c r="Z300" s="27" t="str">
        <f t="shared" si="49"/>
        <v/>
      </c>
      <c r="AA300" s="27" t="str">
        <f t="shared" si="49"/>
        <v/>
      </c>
      <c r="AB300" s="26" t="str">
        <f ca="1">IF($A300&lt;&gt;"",INDEX([1]DGEDD!K:K,ChronoEBT!$A300),"")</f>
        <v/>
      </c>
    </row>
    <row r="301" spans="1:28" s="28" customFormat="1" ht="44.45" customHeight="1" x14ac:dyDescent="0.2">
      <c r="A301" s="46" t="str">
        <f ca="1">IF(ROW(A292)&lt;=COUNT(EBT!X:X),SMALL(EBT!X:X,ROW(A292)),"")</f>
        <v/>
      </c>
      <c r="B301" s="47" t="str">
        <f t="shared" ca="1" si="43"/>
        <v/>
      </c>
      <c r="C301" s="26" t="str">
        <f ca="1">IF($A301&lt;&gt;"",INDEX(INDIRECT(#REF!&amp;"!C:C"),ChronoEBT!$A301),"")</f>
        <v/>
      </c>
      <c r="D301" s="26" t="str">
        <f ca="1">IF($A301&lt;&gt;"",INDEX(INDIRECT(#REF!&amp;"!g:g"),ChronoEBT!$A301),"")</f>
        <v/>
      </c>
      <c r="E301" s="26" t="str">
        <f ca="1">IF($A301&lt;&gt;"",INDEX(INDIRECT(#REF!&amp;"!j:j"),ChronoEBT!$A301),"")</f>
        <v/>
      </c>
      <c r="F301" s="26" t="e" cm="1">
        <f t="array" aca="1" ref="F301" ca="1">INDEX(EBT!M:M,MATCH(IF($A301&lt;&gt;"",INDEX(EBT!V:V,ChronoEBT!$A301),""),EBT!V:V,0))</f>
        <v>#N/A</v>
      </c>
      <c r="G301" s="26" t="str">
        <f ca="1">IF($A301&lt;&gt;"",INDEX(EBT!L:L,ChronoEBT!$A301),"")</f>
        <v/>
      </c>
      <c r="H301" s="48" t="str" cm="1">
        <f t="array" aca="1" ref="H301" ca="1">IF(AND($A301&lt;&gt;"",ISNUMBER(INDEX(EBT!J:J,ChronoEBT!$A301))),INDEX(EBT!J:J,ChronoEBT!$A301),"")</f>
        <v/>
      </c>
      <c r="I301" s="48" t="str" cm="1">
        <f t="array" aca="1" ref="I301" ca="1">IF(AND($A301&lt;&gt;"",ISNUMBER(INDEX(EBT!K:K,ChronoEBT!$A301))),INDEX(EBT!K:K,ChronoEBT!$A301),"")</f>
        <v/>
      </c>
      <c r="J301" s="27" t="str">
        <f t="shared" si="48"/>
        <v/>
      </c>
      <c r="K301" s="27" t="str">
        <f t="shared" si="48"/>
        <v/>
      </c>
      <c r="L301" s="27" t="str">
        <f t="shared" si="48"/>
        <v/>
      </c>
      <c r="M301" s="27" t="str">
        <f t="shared" si="48"/>
        <v/>
      </c>
      <c r="N301" s="27" t="str">
        <f t="shared" si="48"/>
        <v/>
      </c>
      <c r="O301" s="27" t="str">
        <f t="shared" si="48"/>
        <v/>
      </c>
      <c r="P301" s="27" t="str">
        <f t="shared" si="48"/>
        <v/>
      </c>
      <c r="Q301" s="27" t="str">
        <f t="shared" si="48"/>
        <v/>
      </c>
      <c r="R301" s="27" t="str">
        <f t="shared" si="48"/>
        <v/>
      </c>
      <c r="S301" s="27" t="str">
        <f t="shared" si="48"/>
        <v/>
      </c>
      <c r="T301" s="27" t="str">
        <f t="shared" si="49"/>
        <v/>
      </c>
      <c r="U301" s="27" t="str">
        <f t="shared" si="49"/>
        <v/>
      </c>
      <c r="V301" s="27" t="str">
        <f t="shared" si="49"/>
        <v/>
      </c>
      <c r="W301" s="27" t="str">
        <f t="shared" si="49"/>
        <v/>
      </c>
      <c r="X301" s="27" t="str">
        <f t="shared" si="49"/>
        <v/>
      </c>
      <c r="Y301" s="27" t="str">
        <f t="shared" si="49"/>
        <v/>
      </c>
      <c r="Z301" s="27" t="str">
        <f t="shared" si="49"/>
        <v/>
      </c>
      <c r="AA301" s="27" t="str">
        <f t="shared" si="49"/>
        <v/>
      </c>
      <c r="AB301" s="26" t="str">
        <f ca="1">IF($A301&lt;&gt;"",INDEX([1]DGEDD!K:K,ChronoEBT!$A301),"")</f>
        <v/>
      </c>
    </row>
    <row r="302" spans="1:28" s="28" customFormat="1" ht="44.45" customHeight="1" x14ac:dyDescent="0.2">
      <c r="A302" s="46" t="str">
        <f ca="1">IF(ROW(A293)&lt;=COUNT(EBT!X:X),SMALL(EBT!X:X,ROW(A293)),"")</f>
        <v/>
      </c>
      <c r="B302" s="47" t="str">
        <f t="shared" ca="1" si="43"/>
        <v/>
      </c>
      <c r="C302" s="26" t="str">
        <f ca="1">IF($A302&lt;&gt;"",INDEX(INDIRECT(#REF!&amp;"!C:C"),ChronoEBT!$A302),"")</f>
        <v/>
      </c>
      <c r="D302" s="26" t="str">
        <f ca="1">IF($A302&lt;&gt;"",INDEX(INDIRECT(#REF!&amp;"!g:g"),ChronoEBT!$A302),"")</f>
        <v/>
      </c>
      <c r="E302" s="26" t="str">
        <f ca="1">IF($A302&lt;&gt;"",INDEX(INDIRECT(#REF!&amp;"!j:j"),ChronoEBT!$A302),"")</f>
        <v/>
      </c>
      <c r="F302" s="26" t="e" cm="1">
        <f t="array" aca="1" ref="F302" ca="1">INDEX(EBT!M:M,MATCH(IF($A302&lt;&gt;"",INDEX(EBT!V:V,ChronoEBT!$A302),""),EBT!V:V,0))</f>
        <v>#N/A</v>
      </c>
      <c r="G302" s="26" t="str">
        <f ca="1">IF($A302&lt;&gt;"",INDEX(EBT!L:L,ChronoEBT!$A302),"")</f>
        <v/>
      </c>
      <c r="H302" s="48" t="str" cm="1">
        <f t="array" aca="1" ref="H302" ca="1">IF(AND($A302&lt;&gt;"",ISNUMBER(INDEX(EBT!J:J,ChronoEBT!$A302))),INDEX(EBT!J:J,ChronoEBT!$A302),"")</f>
        <v/>
      </c>
      <c r="I302" s="48" t="str" cm="1">
        <f t="array" aca="1" ref="I302" ca="1">IF(AND($A302&lt;&gt;"",ISNUMBER(INDEX(EBT!K:K,ChronoEBT!$A302))),INDEX(EBT!K:K,ChronoEBT!$A302),"")</f>
        <v/>
      </c>
      <c r="J302" s="27" t="str">
        <f t="shared" ref="J302:S311" si="50">IF(ISERR(VALUE(TEXT(J$8&amp;"/"&amp;J$6&amp;"/"&amp;J$5,"dd/mm/yyyy")))&lt;&gt;TRUE,IF(AND($A302&lt;&gt;"",VALUE(TEXT(J$8&amp;"/"&amp;J$6&amp;"/"&amp;J$5,"dd/mm/yyyy"))&gt;=$H302,VALUE(TEXT(J$8&amp;"/"&amp;J$6&amp;"/"&amp;J$5,"dd/mm/yyyy"))&lt;=$I302),"a",""),"")</f>
        <v/>
      </c>
      <c r="K302" s="27" t="str">
        <f t="shared" si="50"/>
        <v/>
      </c>
      <c r="L302" s="27" t="str">
        <f t="shared" si="50"/>
        <v/>
      </c>
      <c r="M302" s="27" t="str">
        <f t="shared" si="50"/>
        <v/>
      </c>
      <c r="N302" s="27" t="str">
        <f t="shared" si="50"/>
        <v/>
      </c>
      <c r="O302" s="27" t="str">
        <f t="shared" si="50"/>
        <v/>
      </c>
      <c r="P302" s="27" t="str">
        <f t="shared" si="50"/>
        <v/>
      </c>
      <c r="Q302" s="27" t="str">
        <f t="shared" si="50"/>
        <v/>
      </c>
      <c r="R302" s="27" t="str">
        <f t="shared" si="50"/>
        <v/>
      </c>
      <c r="S302" s="27" t="str">
        <f t="shared" si="50"/>
        <v/>
      </c>
      <c r="T302" s="27" t="str">
        <f t="shared" ref="T302:AA311" si="51">IF(ISERR(VALUE(TEXT(T$8&amp;"/"&amp;T$6&amp;"/"&amp;T$5,"dd/mm/yyyy")))&lt;&gt;TRUE,IF(AND($A302&lt;&gt;"",VALUE(TEXT(T$8&amp;"/"&amp;T$6&amp;"/"&amp;T$5,"dd/mm/yyyy"))&gt;=$H302,VALUE(TEXT(T$8&amp;"/"&amp;T$6&amp;"/"&amp;T$5,"dd/mm/yyyy"))&lt;=$I302),"a",""),"")</f>
        <v/>
      </c>
      <c r="U302" s="27" t="str">
        <f t="shared" si="51"/>
        <v/>
      </c>
      <c r="V302" s="27" t="str">
        <f t="shared" si="51"/>
        <v/>
      </c>
      <c r="W302" s="27" t="str">
        <f t="shared" si="51"/>
        <v/>
      </c>
      <c r="X302" s="27" t="str">
        <f t="shared" si="51"/>
        <v/>
      </c>
      <c r="Y302" s="27" t="str">
        <f t="shared" si="51"/>
        <v/>
      </c>
      <c r="Z302" s="27" t="str">
        <f t="shared" si="51"/>
        <v/>
      </c>
      <c r="AA302" s="27" t="str">
        <f t="shared" si="51"/>
        <v/>
      </c>
      <c r="AB302" s="26" t="str">
        <f ca="1">IF($A302&lt;&gt;"",INDEX([1]DGEDD!K:K,ChronoEBT!$A302),"")</f>
        <v/>
      </c>
    </row>
    <row r="303" spans="1:28" s="28" customFormat="1" ht="44.45" customHeight="1" x14ac:dyDescent="0.2">
      <c r="A303" s="46" t="str">
        <f ca="1">IF(ROW(A294)&lt;=COUNT(EBT!X:X),SMALL(EBT!X:X,ROW(A294)),"")</f>
        <v/>
      </c>
      <c r="B303" s="47" t="str">
        <f t="shared" ca="1" si="43"/>
        <v/>
      </c>
      <c r="C303" s="26" t="str">
        <f ca="1">IF($A303&lt;&gt;"",INDEX(INDIRECT(#REF!&amp;"!C:C"),ChronoEBT!$A303),"")</f>
        <v/>
      </c>
      <c r="D303" s="26" t="str">
        <f ca="1">IF($A303&lt;&gt;"",INDEX(INDIRECT(#REF!&amp;"!g:g"),ChronoEBT!$A303),"")</f>
        <v/>
      </c>
      <c r="E303" s="26" t="str">
        <f ca="1">IF($A303&lt;&gt;"",INDEX(INDIRECT(#REF!&amp;"!j:j"),ChronoEBT!$A303),"")</f>
        <v/>
      </c>
      <c r="F303" s="26" t="e" cm="1">
        <f t="array" aca="1" ref="F303" ca="1">INDEX(EBT!M:M,MATCH(IF($A303&lt;&gt;"",INDEX(EBT!V:V,ChronoEBT!$A303),""),EBT!V:V,0))</f>
        <v>#N/A</v>
      </c>
      <c r="G303" s="26" t="str">
        <f ca="1">IF($A303&lt;&gt;"",INDEX(EBT!L:L,ChronoEBT!$A303),"")</f>
        <v/>
      </c>
      <c r="H303" s="48" t="str" cm="1">
        <f t="array" aca="1" ref="H303" ca="1">IF(AND($A303&lt;&gt;"",ISNUMBER(INDEX(EBT!J:J,ChronoEBT!$A303))),INDEX(EBT!J:J,ChronoEBT!$A303),"")</f>
        <v/>
      </c>
      <c r="I303" s="48" t="str" cm="1">
        <f t="array" aca="1" ref="I303" ca="1">IF(AND($A303&lt;&gt;"",ISNUMBER(INDEX(EBT!K:K,ChronoEBT!$A303))),INDEX(EBT!K:K,ChronoEBT!$A303),"")</f>
        <v/>
      </c>
      <c r="J303" s="27" t="str">
        <f t="shared" si="50"/>
        <v/>
      </c>
      <c r="K303" s="27" t="str">
        <f t="shared" si="50"/>
        <v/>
      </c>
      <c r="L303" s="27" t="str">
        <f t="shared" si="50"/>
        <v/>
      </c>
      <c r="M303" s="27" t="str">
        <f t="shared" si="50"/>
        <v/>
      </c>
      <c r="N303" s="27" t="str">
        <f t="shared" si="50"/>
        <v/>
      </c>
      <c r="O303" s="27" t="str">
        <f t="shared" si="50"/>
        <v/>
      </c>
      <c r="P303" s="27" t="str">
        <f t="shared" si="50"/>
        <v/>
      </c>
      <c r="Q303" s="27" t="str">
        <f t="shared" si="50"/>
        <v/>
      </c>
      <c r="R303" s="27" t="str">
        <f t="shared" si="50"/>
        <v/>
      </c>
      <c r="S303" s="27" t="str">
        <f t="shared" si="50"/>
        <v/>
      </c>
      <c r="T303" s="27" t="str">
        <f t="shared" si="51"/>
        <v/>
      </c>
      <c r="U303" s="27" t="str">
        <f t="shared" si="51"/>
        <v/>
      </c>
      <c r="V303" s="27" t="str">
        <f t="shared" si="51"/>
        <v/>
      </c>
      <c r="W303" s="27" t="str">
        <f t="shared" si="51"/>
        <v/>
      </c>
      <c r="X303" s="27" t="str">
        <f t="shared" si="51"/>
        <v/>
      </c>
      <c r="Y303" s="27" t="str">
        <f t="shared" si="51"/>
        <v/>
      </c>
      <c r="Z303" s="27" t="str">
        <f t="shared" si="51"/>
        <v/>
      </c>
      <c r="AA303" s="27" t="str">
        <f t="shared" si="51"/>
        <v/>
      </c>
      <c r="AB303" s="26" t="str">
        <f ca="1">IF($A303&lt;&gt;"",INDEX([1]DGEDD!K:K,ChronoEBT!$A303),"")</f>
        <v/>
      </c>
    </row>
    <row r="304" spans="1:28" s="28" customFormat="1" ht="44.45" customHeight="1" x14ac:dyDescent="0.2">
      <c r="A304" s="46" t="str">
        <f ca="1">IF(ROW(A295)&lt;=COUNT(EBT!X:X),SMALL(EBT!X:X,ROW(A295)),"")</f>
        <v/>
      </c>
      <c r="B304" s="47" t="str">
        <f t="shared" ca="1" si="43"/>
        <v/>
      </c>
      <c r="C304" s="26" t="str">
        <f ca="1">IF($A304&lt;&gt;"",INDEX(INDIRECT(#REF!&amp;"!C:C"),ChronoEBT!$A304),"")</f>
        <v/>
      </c>
      <c r="D304" s="26" t="str">
        <f ca="1">IF($A304&lt;&gt;"",INDEX(INDIRECT(#REF!&amp;"!g:g"),ChronoEBT!$A304),"")</f>
        <v/>
      </c>
      <c r="E304" s="26" t="str">
        <f ca="1">IF($A304&lt;&gt;"",INDEX(INDIRECT(#REF!&amp;"!j:j"),ChronoEBT!$A304),"")</f>
        <v/>
      </c>
      <c r="F304" s="26" t="e" cm="1">
        <f t="array" aca="1" ref="F304" ca="1">INDEX(EBT!M:M,MATCH(IF($A304&lt;&gt;"",INDEX(EBT!V:V,ChronoEBT!$A304),""),EBT!V:V,0))</f>
        <v>#N/A</v>
      </c>
      <c r="G304" s="26" t="str">
        <f ca="1">IF($A304&lt;&gt;"",INDEX(EBT!L:L,ChronoEBT!$A304),"")</f>
        <v/>
      </c>
      <c r="H304" s="48" t="str" cm="1">
        <f t="array" aca="1" ref="H304" ca="1">IF(AND($A304&lt;&gt;"",ISNUMBER(INDEX(EBT!J:J,ChronoEBT!$A304))),INDEX(EBT!J:J,ChronoEBT!$A304),"")</f>
        <v/>
      </c>
      <c r="I304" s="48" t="str" cm="1">
        <f t="array" aca="1" ref="I304" ca="1">IF(AND($A304&lt;&gt;"",ISNUMBER(INDEX(EBT!K:K,ChronoEBT!$A304))),INDEX(EBT!K:K,ChronoEBT!$A304),"")</f>
        <v/>
      </c>
      <c r="J304" s="27" t="str">
        <f t="shared" si="50"/>
        <v/>
      </c>
      <c r="K304" s="27" t="str">
        <f t="shared" si="50"/>
        <v/>
      </c>
      <c r="L304" s="27" t="str">
        <f t="shared" si="50"/>
        <v/>
      </c>
      <c r="M304" s="27" t="str">
        <f t="shared" si="50"/>
        <v/>
      </c>
      <c r="N304" s="27" t="str">
        <f t="shared" si="50"/>
        <v/>
      </c>
      <c r="O304" s="27" t="str">
        <f t="shared" si="50"/>
        <v/>
      </c>
      <c r="P304" s="27" t="str">
        <f t="shared" si="50"/>
        <v/>
      </c>
      <c r="Q304" s="27" t="str">
        <f t="shared" si="50"/>
        <v/>
      </c>
      <c r="R304" s="27" t="str">
        <f t="shared" si="50"/>
        <v/>
      </c>
      <c r="S304" s="27" t="str">
        <f t="shared" si="50"/>
        <v/>
      </c>
      <c r="T304" s="27" t="str">
        <f t="shared" si="51"/>
        <v/>
      </c>
      <c r="U304" s="27" t="str">
        <f t="shared" si="51"/>
        <v/>
      </c>
      <c r="V304" s="27" t="str">
        <f t="shared" si="51"/>
        <v/>
      </c>
      <c r="W304" s="27" t="str">
        <f t="shared" si="51"/>
        <v/>
      </c>
      <c r="X304" s="27" t="str">
        <f t="shared" si="51"/>
        <v/>
      </c>
      <c r="Y304" s="27" t="str">
        <f t="shared" si="51"/>
        <v/>
      </c>
      <c r="Z304" s="27" t="str">
        <f t="shared" si="51"/>
        <v/>
      </c>
      <c r="AA304" s="27" t="str">
        <f t="shared" si="51"/>
        <v/>
      </c>
      <c r="AB304" s="26" t="str">
        <f ca="1">IF($A304&lt;&gt;"",INDEX([1]DGEDD!K:K,ChronoEBT!$A304),"")</f>
        <v/>
      </c>
    </row>
    <row r="305" spans="1:28" s="28" customFormat="1" ht="44.45" customHeight="1" x14ac:dyDescent="0.2">
      <c r="A305" s="46" t="str">
        <f ca="1">IF(ROW(A296)&lt;=COUNT(EBT!X:X),SMALL(EBT!X:X,ROW(A296)),"")</f>
        <v/>
      </c>
      <c r="B305" s="47" t="str">
        <f t="shared" ca="1" si="43"/>
        <v/>
      </c>
      <c r="C305" s="26" t="str">
        <f ca="1">IF($A305&lt;&gt;"",INDEX(INDIRECT(#REF!&amp;"!C:C"),ChronoEBT!$A305),"")</f>
        <v/>
      </c>
      <c r="D305" s="26" t="str">
        <f ca="1">IF($A305&lt;&gt;"",INDEX(INDIRECT(#REF!&amp;"!g:g"),ChronoEBT!$A305),"")</f>
        <v/>
      </c>
      <c r="E305" s="26" t="str">
        <f ca="1">IF($A305&lt;&gt;"",INDEX(INDIRECT(#REF!&amp;"!j:j"),ChronoEBT!$A305),"")</f>
        <v/>
      </c>
      <c r="F305" s="26" t="e" cm="1">
        <f t="array" aca="1" ref="F305" ca="1">INDEX(EBT!M:M,MATCH(IF($A305&lt;&gt;"",INDEX(EBT!V:V,ChronoEBT!$A305),""),EBT!V:V,0))</f>
        <v>#N/A</v>
      </c>
      <c r="G305" s="26" t="str">
        <f ca="1">IF($A305&lt;&gt;"",INDEX(EBT!L:L,ChronoEBT!$A305),"")</f>
        <v/>
      </c>
      <c r="H305" s="48" t="str" cm="1">
        <f t="array" aca="1" ref="H305" ca="1">IF(AND($A305&lt;&gt;"",ISNUMBER(INDEX(EBT!J:J,ChronoEBT!$A305))),INDEX(EBT!J:J,ChronoEBT!$A305),"")</f>
        <v/>
      </c>
      <c r="I305" s="48" t="str" cm="1">
        <f t="array" aca="1" ref="I305" ca="1">IF(AND($A305&lt;&gt;"",ISNUMBER(INDEX(EBT!K:K,ChronoEBT!$A305))),INDEX(EBT!K:K,ChronoEBT!$A305),"")</f>
        <v/>
      </c>
      <c r="J305" s="27" t="str">
        <f t="shared" si="50"/>
        <v/>
      </c>
      <c r="K305" s="27" t="str">
        <f t="shared" si="50"/>
        <v/>
      </c>
      <c r="L305" s="27" t="str">
        <f t="shared" si="50"/>
        <v/>
      </c>
      <c r="M305" s="27" t="str">
        <f t="shared" si="50"/>
        <v/>
      </c>
      <c r="N305" s="27" t="str">
        <f t="shared" si="50"/>
        <v/>
      </c>
      <c r="O305" s="27" t="str">
        <f t="shared" si="50"/>
        <v/>
      </c>
      <c r="P305" s="27" t="str">
        <f t="shared" si="50"/>
        <v/>
      </c>
      <c r="Q305" s="27" t="str">
        <f t="shared" si="50"/>
        <v/>
      </c>
      <c r="R305" s="27" t="str">
        <f t="shared" si="50"/>
        <v/>
      </c>
      <c r="S305" s="27" t="str">
        <f t="shared" si="50"/>
        <v/>
      </c>
      <c r="T305" s="27" t="str">
        <f t="shared" si="51"/>
        <v/>
      </c>
      <c r="U305" s="27" t="str">
        <f t="shared" si="51"/>
        <v/>
      </c>
      <c r="V305" s="27" t="str">
        <f t="shared" si="51"/>
        <v/>
      </c>
      <c r="W305" s="27" t="str">
        <f t="shared" si="51"/>
        <v/>
      </c>
      <c r="X305" s="27" t="str">
        <f t="shared" si="51"/>
        <v/>
      </c>
      <c r="Y305" s="27" t="str">
        <f t="shared" si="51"/>
        <v/>
      </c>
      <c r="Z305" s="27" t="str">
        <f t="shared" si="51"/>
        <v/>
      </c>
      <c r="AA305" s="27" t="str">
        <f t="shared" si="51"/>
        <v/>
      </c>
      <c r="AB305" s="26" t="str">
        <f ca="1">IF($A305&lt;&gt;"",INDEX([1]DGEDD!K:K,ChronoEBT!$A305),"")</f>
        <v/>
      </c>
    </row>
    <row r="306" spans="1:28" s="28" customFormat="1" ht="44.45" customHeight="1" x14ac:dyDescent="0.2">
      <c r="A306" s="46" t="str">
        <f ca="1">IF(ROW(A297)&lt;=COUNT(EBT!X:X),SMALL(EBT!X:X,ROW(A297)),"")</f>
        <v/>
      </c>
      <c r="B306" s="47" t="str">
        <f t="shared" ca="1" si="43"/>
        <v/>
      </c>
      <c r="C306" s="26" t="str">
        <f ca="1">IF($A306&lt;&gt;"",INDEX(INDIRECT(#REF!&amp;"!C:C"),ChronoEBT!$A306),"")</f>
        <v/>
      </c>
      <c r="D306" s="26" t="str">
        <f ca="1">IF($A306&lt;&gt;"",INDEX(INDIRECT(#REF!&amp;"!g:g"),ChronoEBT!$A306),"")</f>
        <v/>
      </c>
      <c r="E306" s="26" t="str">
        <f ca="1">IF($A306&lt;&gt;"",INDEX(INDIRECT(#REF!&amp;"!j:j"),ChronoEBT!$A306),"")</f>
        <v/>
      </c>
      <c r="F306" s="26" t="e" cm="1">
        <f t="array" aca="1" ref="F306" ca="1">INDEX(EBT!M:M,MATCH(IF($A306&lt;&gt;"",INDEX(EBT!V:V,ChronoEBT!$A306),""),EBT!V:V,0))</f>
        <v>#N/A</v>
      </c>
      <c r="G306" s="26" t="str">
        <f ca="1">IF($A306&lt;&gt;"",INDEX(EBT!L:L,ChronoEBT!$A306),"")</f>
        <v/>
      </c>
      <c r="H306" s="48" t="str" cm="1">
        <f t="array" aca="1" ref="H306" ca="1">IF(AND($A306&lt;&gt;"",ISNUMBER(INDEX(EBT!J:J,ChronoEBT!$A306))),INDEX(EBT!J:J,ChronoEBT!$A306),"")</f>
        <v/>
      </c>
      <c r="I306" s="48" t="str" cm="1">
        <f t="array" aca="1" ref="I306" ca="1">IF(AND($A306&lt;&gt;"",ISNUMBER(INDEX(EBT!K:K,ChronoEBT!$A306))),INDEX(EBT!K:K,ChronoEBT!$A306),"")</f>
        <v/>
      </c>
      <c r="J306" s="27" t="str">
        <f t="shared" si="50"/>
        <v/>
      </c>
      <c r="K306" s="27" t="str">
        <f t="shared" si="50"/>
        <v/>
      </c>
      <c r="L306" s="27" t="str">
        <f t="shared" si="50"/>
        <v/>
      </c>
      <c r="M306" s="27" t="str">
        <f t="shared" si="50"/>
        <v/>
      </c>
      <c r="N306" s="27" t="str">
        <f t="shared" si="50"/>
        <v/>
      </c>
      <c r="O306" s="27" t="str">
        <f t="shared" si="50"/>
        <v/>
      </c>
      <c r="P306" s="27" t="str">
        <f t="shared" si="50"/>
        <v/>
      </c>
      <c r="Q306" s="27" t="str">
        <f t="shared" si="50"/>
        <v/>
      </c>
      <c r="R306" s="27" t="str">
        <f t="shared" si="50"/>
        <v/>
      </c>
      <c r="S306" s="27" t="str">
        <f t="shared" si="50"/>
        <v/>
      </c>
      <c r="T306" s="27" t="str">
        <f t="shared" si="51"/>
        <v/>
      </c>
      <c r="U306" s="27" t="str">
        <f t="shared" si="51"/>
        <v/>
      </c>
      <c r="V306" s="27" t="str">
        <f t="shared" si="51"/>
        <v/>
      </c>
      <c r="W306" s="27" t="str">
        <f t="shared" si="51"/>
        <v/>
      </c>
      <c r="X306" s="27" t="str">
        <f t="shared" si="51"/>
        <v/>
      </c>
      <c r="Y306" s="27" t="str">
        <f t="shared" si="51"/>
        <v/>
      </c>
      <c r="Z306" s="27" t="str">
        <f t="shared" si="51"/>
        <v/>
      </c>
      <c r="AA306" s="27" t="str">
        <f t="shared" si="51"/>
        <v/>
      </c>
      <c r="AB306" s="26" t="str">
        <f ca="1">IF($A306&lt;&gt;"",INDEX([1]DGEDD!K:K,ChronoEBT!$A306),"")</f>
        <v/>
      </c>
    </row>
    <row r="307" spans="1:28" s="28" customFormat="1" ht="44.45" customHeight="1" x14ac:dyDescent="0.2">
      <c r="A307" s="46" t="str">
        <f ca="1">IF(ROW(A298)&lt;=COUNT(EBT!X:X),SMALL(EBT!X:X,ROW(A298)),"")</f>
        <v/>
      </c>
      <c r="B307" s="47" t="str">
        <f t="shared" ca="1" si="43"/>
        <v/>
      </c>
      <c r="C307" s="26" t="str">
        <f ca="1">IF($A307&lt;&gt;"",INDEX(INDIRECT(#REF!&amp;"!C:C"),ChronoEBT!$A307),"")</f>
        <v/>
      </c>
      <c r="D307" s="26" t="str">
        <f ca="1">IF($A307&lt;&gt;"",INDEX(INDIRECT(#REF!&amp;"!g:g"),ChronoEBT!$A307),"")</f>
        <v/>
      </c>
      <c r="E307" s="26" t="str">
        <f ca="1">IF($A307&lt;&gt;"",INDEX(INDIRECT(#REF!&amp;"!j:j"),ChronoEBT!$A307),"")</f>
        <v/>
      </c>
      <c r="F307" s="26" t="e" cm="1">
        <f t="array" aca="1" ref="F307" ca="1">INDEX(EBT!M:M,MATCH(IF($A307&lt;&gt;"",INDEX(EBT!V:V,ChronoEBT!$A307),""),EBT!V:V,0))</f>
        <v>#N/A</v>
      </c>
      <c r="G307" s="26" t="str">
        <f ca="1">IF($A307&lt;&gt;"",INDEX(EBT!L:L,ChronoEBT!$A307),"")</f>
        <v/>
      </c>
      <c r="H307" s="48" t="str" cm="1">
        <f t="array" aca="1" ref="H307" ca="1">IF(AND($A307&lt;&gt;"",ISNUMBER(INDEX(EBT!J:J,ChronoEBT!$A307))),INDEX(EBT!J:J,ChronoEBT!$A307),"")</f>
        <v/>
      </c>
      <c r="I307" s="48" t="str" cm="1">
        <f t="array" aca="1" ref="I307" ca="1">IF(AND($A307&lt;&gt;"",ISNUMBER(INDEX(EBT!K:K,ChronoEBT!$A307))),INDEX(EBT!K:K,ChronoEBT!$A307),"")</f>
        <v/>
      </c>
      <c r="J307" s="27" t="str">
        <f t="shared" si="50"/>
        <v/>
      </c>
      <c r="K307" s="27" t="str">
        <f t="shared" si="50"/>
        <v/>
      </c>
      <c r="L307" s="27" t="str">
        <f t="shared" si="50"/>
        <v/>
      </c>
      <c r="M307" s="27" t="str">
        <f t="shared" si="50"/>
        <v/>
      </c>
      <c r="N307" s="27" t="str">
        <f t="shared" si="50"/>
        <v/>
      </c>
      <c r="O307" s="27" t="str">
        <f t="shared" si="50"/>
        <v/>
      </c>
      <c r="P307" s="27" t="str">
        <f t="shared" si="50"/>
        <v/>
      </c>
      <c r="Q307" s="27" t="str">
        <f t="shared" si="50"/>
        <v/>
      </c>
      <c r="R307" s="27" t="str">
        <f t="shared" si="50"/>
        <v/>
      </c>
      <c r="S307" s="27" t="str">
        <f t="shared" si="50"/>
        <v/>
      </c>
      <c r="T307" s="27" t="str">
        <f t="shared" si="51"/>
        <v/>
      </c>
      <c r="U307" s="27" t="str">
        <f t="shared" si="51"/>
        <v/>
      </c>
      <c r="V307" s="27" t="str">
        <f t="shared" si="51"/>
        <v/>
      </c>
      <c r="W307" s="27" t="str">
        <f t="shared" si="51"/>
        <v/>
      </c>
      <c r="X307" s="27" t="str">
        <f t="shared" si="51"/>
        <v/>
      </c>
      <c r="Y307" s="27" t="str">
        <f t="shared" si="51"/>
        <v/>
      </c>
      <c r="Z307" s="27" t="str">
        <f t="shared" si="51"/>
        <v/>
      </c>
      <c r="AA307" s="27" t="str">
        <f t="shared" si="51"/>
        <v/>
      </c>
      <c r="AB307" s="26" t="str">
        <f ca="1">IF($A307&lt;&gt;"",INDEX([1]DGEDD!K:K,ChronoEBT!$A307),"")</f>
        <v/>
      </c>
    </row>
    <row r="308" spans="1:28" s="28" customFormat="1" ht="44.45" customHeight="1" x14ac:dyDescent="0.2">
      <c r="A308" s="46" t="str">
        <f ca="1">IF(ROW(A299)&lt;=COUNT(EBT!X:X),SMALL(EBT!X:X,ROW(A299)),"")</f>
        <v/>
      </c>
      <c r="B308" s="47" t="str">
        <f t="shared" ca="1" si="43"/>
        <v/>
      </c>
      <c r="C308" s="26" t="str">
        <f ca="1">IF($A308&lt;&gt;"",INDEX(INDIRECT(#REF!&amp;"!C:C"),ChronoEBT!$A308),"")</f>
        <v/>
      </c>
      <c r="D308" s="26" t="str">
        <f ca="1">IF($A308&lt;&gt;"",INDEX(INDIRECT(#REF!&amp;"!g:g"),ChronoEBT!$A308),"")</f>
        <v/>
      </c>
      <c r="E308" s="26" t="str">
        <f ca="1">IF($A308&lt;&gt;"",INDEX(INDIRECT(#REF!&amp;"!j:j"),ChronoEBT!$A308),"")</f>
        <v/>
      </c>
      <c r="F308" s="26" t="e" cm="1">
        <f t="array" aca="1" ref="F308" ca="1">INDEX(EBT!M:M,MATCH(IF($A308&lt;&gt;"",INDEX(EBT!V:V,ChronoEBT!$A308),""),EBT!V:V,0))</f>
        <v>#N/A</v>
      </c>
      <c r="G308" s="26" t="str">
        <f ca="1">IF($A308&lt;&gt;"",INDEX(EBT!L:L,ChronoEBT!$A308),"")</f>
        <v/>
      </c>
      <c r="H308" s="48" t="str" cm="1">
        <f t="array" aca="1" ref="H308" ca="1">IF(AND($A308&lt;&gt;"",ISNUMBER(INDEX(EBT!J:J,ChronoEBT!$A308))),INDEX(EBT!J:J,ChronoEBT!$A308),"")</f>
        <v/>
      </c>
      <c r="I308" s="48" t="str" cm="1">
        <f t="array" aca="1" ref="I308" ca="1">IF(AND($A308&lt;&gt;"",ISNUMBER(INDEX(EBT!K:K,ChronoEBT!$A308))),INDEX(EBT!K:K,ChronoEBT!$A308),"")</f>
        <v/>
      </c>
      <c r="J308" s="27" t="str">
        <f t="shared" si="50"/>
        <v/>
      </c>
      <c r="K308" s="27" t="str">
        <f t="shared" si="50"/>
        <v/>
      </c>
      <c r="L308" s="27" t="str">
        <f t="shared" si="50"/>
        <v/>
      </c>
      <c r="M308" s="27" t="str">
        <f t="shared" si="50"/>
        <v/>
      </c>
      <c r="N308" s="27" t="str">
        <f t="shared" si="50"/>
        <v/>
      </c>
      <c r="O308" s="27" t="str">
        <f t="shared" si="50"/>
        <v/>
      </c>
      <c r="P308" s="27" t="str">
        <f t="shared" si="50"/>
        <v/>
      </c>
      <c r="Q308" s="27" t="str">
        <f t="shared" si="50"/>
        <v/>
      </c>
      <c r="R308" s="27" t="str">
        <f t="shared" si="50"/>
        <v/>
      </c>
      <c r="S308" s="27" t="str">
        <f t="shared" si="50"/>
        <v/>
      </c>
      <c r="T308" s="27" t="str">
        <f t="shared" si="51"/>
        <v/>
      </c>
      <c r="U308" s="27" t="str">
        <f t="shared" si="51"/>
        <v/>
      </c>
      <c r="V308" s="27" t="str">
        <f t="shared" si="51"/>
        <v/>
      </c>
      <c r="W308" s="27" t="str">
        <f t="shared" si="51"/>
        <v/>
      </c>
      <c r="X308" s="27" t="str">
        <f t="shared" si="51"/>
        <v/>
      </c>
      <c r="Y308" s="27" t="str">
        <f t="shared" si="51"/>
        <v/>
      </c>
      <c r="Z308" s="27" t="str">
        <f t="shared" si="51"/>
        <v/>
      </c>
      <c r="AA308" s="27" t="str">
        <f t="shared" si="51"/>
        <v/>
      </c>
      <c r="AB308" s="26" t="str">
        <f ca="1">IF($A308&lt;&gt;"",INDEX([1]DGEDD!K:K,ChronoEBT!$A308),"")</f>
        <v/>
      </c>
    </row>
    <row r="309" spans="1:28" s="28" customFormat="1" ht="44.45" customHeight="1" x14ac:dyDescent="0.2">
      <c r="A309" s="46" t="str">
        <f ca="1">IF(ROW(A300)&lt;=COUNT(EBT!X:X),SMALL(EBT!X:X,ROW(A300)),"")</f>
        <v/>
      </c>
      <c r="B309" s="47" t="str">
        <f t="shared" ca="1" si="43"/>
        <v/>
      </c>
      <c r="C309" s="26" t="str">
        <f ca="1">IF($A309&lt;&gt;"",INDEX(INDIRECT(#REF!&amp;"!C:C"),ChronoEBT!$A309),"")</f>
        <v/>
      </c>
      <c r="D309" s="26" t="str">
        <f ca="1">IF($A309&lt;&gt;"",INDEX(INDIRECT(#REF!&amp;"!g:g"),ChronoEBT!$A309),"")</f>
        <v/>
      </c>
      <c r="E309" s="26" t="str">
        <f ca="1">IF($A309&lt;&gt;"",INDEX(INDIRECT(#REF!&amp;"!j:j"),ChronoEBT!$A309),"")</f>
        <v/>
      </c>
      <c r="F309" s="26" t="e" cm="1">
        <f t="array" aca="1" ref="F309" ca="1">INDEX(EBT!M:M,MATCH(IF($A309&lt;&gt;"",INDEX(EBT!V:V,ChronoEBT!$A309),""),EBT!V:V,0))</f>
        <v>#N/A</v>
      </c>
      <c r="G309" s="26" t="str">
        <f ca="1">IF($A309&lt;&gt;"",INDEX(EBT!L:L,ChronoEBT!$A309),"")</f>
        <v/>
      </c>
      <c r="H309" s="48" t="str" cm="1">
        <f t="array" aca="1" ref="H309" ca="1">IF(AND($A309&lt;&gt;"",ISNUMBER(INDEX(EBT!J:J,ChronoEBT!$A309))),INDEX(EBT!J:J,ChronoEBT!$A309),"")</f>
        <v/>
      </c>
      <c r="I309" s="48" t="str" cm="1">
        <f t="array" aca="1" ref="I309" ca="1">IF(AND($A309&lt;&gt;"",ISNUMBER(INDEX(EBT!K:K,ChronoEBT!$A309))),INDEX(EBT!K:K,ChronoEBT!$A309),"")</f>
        <v/>
      </c>
      <c r="J309" s="27" t="str">
        <f t="shared" si="50"/>
        <v/>
      </c>
      <c r="K309" s="27" t="str">
        <f t="shared" si="50"/>
        <v/>
      </c>
      <c r="L309" s="27" t="str">
        <f t="shared" si="50"/>
        <v/>
      </c>
      <c r="M309" s="27" t="str">
        <f t="shared" si="50"/>
        <v/>
      </c>
      <c r="N309" s="27" t="str">
        <f t="shared" si="50"/>
        <v/>
      </c>
      <c r="O309" s="27" t="str">
        <f t="shared" si="50"/>
        <v/>
      </c>
      <c r="P309" s="27" t="str">
        <f t="shared" si="50"/>
        <v/>
      </c>
      <c r="Q309" s="27" t="str">
        <f t="shared" si="50"/>
        <v/>
      </c>
      <c r="R309" s="27" t="str">
        <f t="shared" si="50"/>
        <v/>
      </c>
      <c r="S309" s="27" t="str">
        <f t="shared" si="50"/>
        <v/>
      </c>
      <c r="T309" s="27" t="str">
        <f t="shared" si="51"/>
        <v/>
      </c>
      <c r="U309" s="27" t="str">
        <f t="shared" si="51"/>
        <v/>
      </c>
      <c r="V309" s="27" t="str">
        <f t="shared" si="51"/>
        <v/>
      </c>
      <c r="W309" s="27" t="str">
        <f t="shared" si="51"/>
        <v/>
      </c>
      <c r="X309" s="27" t="str">
        <f t="shared" si="51"/>
        <v/>
      </c>
      <c r="Y309" s="27" t="str">
        <f t="shared" si="51"/>
        <v/>
      </c>
      <c r="Z309" s="27" t="str">
        <f t="shared" si="51"/>
        <v/>
      </c>
      <c r="AA309" s="27" t="str">
        <f t="shared" si="51"/>
        <v/>
      </c>
      <c r="AB309" s="26" t="str">
        <f ca="1">IF($A309&lt;&gt;"",INDEX([1]DGEDD!K:K,ChronoEBT!$A309),"")</f>
        <v/>
      </c>
    </row>
    <row r="310" spans="1:28" s="28" customFormat="1" ht="44.45" customHeight="1" x14ac:dyDescent="0.2">
      <c r="A310" s="46" t="str">
        <f ca="1">IF(ROW(A301)&lt;=COUNT(EBT!X:X),SMALL(EBT!X:X,ROW(A301)),"")</f>
        <v/>
      </c>
      <c r="B310" s="47" t="str">
        <f t="shared" ca="1" si="43"/>
        <v/>
      </c>
      <c r="C310" s="26" t="str">
        <f ca="1">IF($A310&lt;&gt;"",INDEX(INDIRECT(#REF!&amp;"!C:C"),ChronoEBT!$A310),"")</f>
        <v/>
      </c>
      <c r="D310" s="26" t="str">
        <f ca="1">IF($A310&lt;&gt;"",INDEX(INDIRECT(#REF!&amp;"!g:g"),ChronoEBT!$A310),"")</f>
        <v/>
      </c>
      <c r="E310" s="26" t="str">
        <f ca="1">IF($A310&lt;&gt;"",INDEX(INDIRECT(#REF!&amp;"!j:j"),ChronoEBT!$A310),"")</f>
        <v/>
      </c>
      <c r="F310" s="26" t="e" cm="1">
        <f t="array" aca="1" ref="F310" ca="1">INDEX(EBT!M:M,MATCH(IF($A310&lt;&gt;"",INDEX(EBT!V:V,ChronoEBT!$A310),""),EBT!V:V,0))</f>
        <v>#N/A</v>
      </c>
      <c r="G310" s="26" t="str">
        <f ca="1">IF($A310&lt;&gt;"",INDEX(EBT!L:L,ChronoEBT!$A310),"")</f>
        <v/>
      </c>
      <c r="H310" s="48" t="str" cm="1">
        <f t="array" aca="1" ref="H310" ca="1">IF(AND($A310&lt;&gt;"",ISNUMBER(INDEX(EBT!J:J,ChronoEBT!$A310))),INDEX(EBT!J:J,ChronoEBT!$A310),"")</f>
        <v/>
      </c>
      <c r="I310" s="48" t="str" cm="1">
        <f t="array" aca="1" ref="I310" ca="1">IF(AND($A310&lt;&gt;"",ISNUMBER(INDEX(EBT!K:K,ChronoEBT!$A310))),INDEX(EBT!K:K,ChronoEBT!$A310),"")</f>
        <v/>
      </c>
      <c r="J310" s="27" t="str">
        <f t="shared" si="50"/>
        <v/>
      </c>
      <c r="K310" s="27" t="str">
        <f t="shared" si="50"/>
        <v/>
      </c>
      <c r="L310" s="27" t="str">
        <f t="shared" si="50"/>
        <v/>
      </c>
      <c r="M310" s="27" t="str">
        <f t="shared" si="50"/>
        <v/>
      </c>
      <c r="N310" s="27" t="str">
        <f t="shared" si="50"/>
        <v/>
      </c>
      <c r="O310" s="27" t="str">
        <f t="shared" si="50"/>
        <v/>
      </c>
      <c r="P310" s="27" t="str">
        <f t="shared" si="50"/>
        <v/>
      </c>
      <c r="Q310" s="27" t="str">
        <f t="shared" si="50"/>
        <v/>
      </c>
      <c r="R310" s="27" t="str">
        <f t="shared" si="50"/>
        <v/>
      </c>
      <c r="S310" s="27" t="str">
        <f t="shared" si="50"/>
        <v/>
      </c>
      <c r="T310" s="27" t="str">
        <f t="shared" si="51"/>
        <v/>
      </c>
      <c r="U310" s="27" t="str">
        <f t="shared" si="51"/>
        <v/>
      </c>
      <c r="V310" s="27" t="str">
        <f t="shared" si="51"/>
        <v/>
      </c>
      <c r="W310" s="27" t="str">
        <f t="shared" si="51"/>
        <v/>
      </c>
      <c r="X310" s="27" t="str">
        <f t="shared" si="51"/>
        <v/>
      </c>
      <c r="Y310" s="27" t="str">
        <f t="shared" si="51"/>
        <v/>
      </c>
      <c r="Z310" s="27" t="str">
        <f t="shared" si="51"/>
        <v/>
      </c>
      <c r="AA310" s="27" t="str">
        <f t="shared" si="51"/>
        <v/>
      </c>
      <c r="AB310" s="26" t="str">
        <f ca="1">IF($A310&lt;&gt;"",INDEX([1]DGEDD!K:K,ChronoEBT!$A310),"")</f>
        <v/>
      </c>
    </row>
    <row r="311" spans="1:28" s="28" customFormat="1" ht="44.45" customHeight="1" x14ac:dyDescent="0.2">
      <c r="A311" s="46" t="str">
        <f ca="1">IF(ROW(A302)&lt;=COUNT(EBT!X:X),SMALL(EBT!X:X,ROW(A302)),"")</f>
        <v/>
      </c>
      <c r="B311" s="47" t="str">
        <f t="shared" ca="1" si="43"/>
        <v/>
      </c>
      <c r="C311" s="26" t="str">
        <f ca="1">IF($A311&lt;&gt;"",INDEX(INDIRECT(#REF!&amp;"!C:C"),ChronoEBT!$A311),"")</f>
        <v/>
      </c>
      <c r="D311" s="26" t="str">
        <f ca="1">IF($A311&lt;&gt;"",INDEX(INDIRECT(#REF!&amp;"!g:g"),ChronoEBT!$A311),"")</f>
        <v/>
      </c>
      <c r="E311" s="26" t="str">
        <f ca="1">IF($A311&lt;&gt;"",INDEX(INDIRECT(#REF!&amp;"!j:j"),ChronoEBT!$A311),"")</f>
        <v/>
      </c>
      <c r="F311" s="26" t="e" cm="1">
        <f t="array" aca="1" ref="F311" ca="1">INDEX(EBT!M:M,MATCH(IF($A311&lt;&gt;"",INDEX(EBT!V:V,ChronoEBT!$A311),""),EBT!V:V,0))</f>
        <v>#N/A</v>
      </c>
      <c r="G311" s="26" t="str">
        <f ca="1">IF($A311&lt;&gt;"",INDEX(EBT!L:L,ChronoEBT!$A311),"")</f>
        <v/>
      </c>
      <c r="H311" s="48" t="str" cm="1">
        <f t="array" aca="1" ref="H311" ca="1">IF(AND($A311&lt;&gt;"",ISNUMBER(INDEX(EBT!J:J,ChronoEBT!$A311))),INDEX(EBT!J:J,ChronoEBT!$A311),"")</f>
        <v/>
      </c>
      <c r="I311" s="48" t="str" cm="1">
        <f t="array" aca="1" ref="I311" ca="1">IF(AND($A311&lt;&gt;"",ISNUMBER(INDEX(EBT!K:K,ChronoEBT!$A311))),INDEX(EBT!K:K,ChronoEBT!$A311),"")</f>
        <v/>
      </c>
      <c r="J311" s="27" t="str">
        <f t="shared" si="50"/>
        <v/>
      </c>
      <c r="K311" s="27" t="str">
        <f t="shared" si="50"/>
        <v/>
      </c>
      <c r="L311" s="27" t="str">
        <f t="shared" si="50"/>
        <v/>
      </c>
      <c r="M311" s="27" t="str">
        <f t="shared" si="50"/>
        <v/>
      </c>
      <c r="N311" s="27" t="str">
        <f t="shared" si="50"/>
        <v/>
      </c>
      <c r="O311" s="27" t="str">
        <f t="shared" si="50"/>
        <v/>
      </c>
      <c r="P311" s="27" t="str">
        <f t="shared" si="50"/>
        <v/>
      </c>
      <c r="Q311" s="27" t="str">
        <f t="shared" si="50"/>
        <v/>
      </c>
      <c r="R311" s="27" t="str">
        <f t="shared" si="50"/>
        <v/>
      </c>
      <c r="S311" s="27" t="str">
        <f t="shared" si="50"/>
        <v/>
      </c>
      <c r="T311" s="27" t="str">
        <f t="shared" si="51"/>
        <v/>
      </c>
      <c r="U311" s="27" t="str">
        <f t="shared" si="51"/>
        <v/>
      </c>
      <c r="V311" s="27" t="str">
        <f t="shared" si="51"/>
        <v/>
      </c>
      <c r="W311" s="27" t="str">
        <f t="shared" si="51"/>
        <v/>
      </c>
      <c r="X311" s="27" t="str">
        <f t="shared" si="51"/>
        <v/>
      </c>
      <c r="Y311" s="27" t="str">
        <f t="shared" si="51"/>
        <v/>
      </c>
      <c r="Z311" s="27" t="str">
        <f t="shared" si="51"/>
        <v/>
      </c>
      <c r="AA311" s="27" t="str">
        <f t="shared" si="51"/>
        <v/>
      </c>
      <c r="AB311" s="26" t="str">
        <f ca="1">IF($A311&lt;&gt;"",INDEX([1]DGEDD!K:K,ChronoEBT!$A311),"")</f>
        <v/>
      </c>
    </row>
    <row r="312" spans="1:28" s="28" customFormat="1" ht="44.45" customHeight="1" x14ac:dyDescent="0.2">
      <c r="A312" s="46" t="str">
        <f ca="1">IF(ROW(A303)&lt;=COUNT(EBT!X:X),SMALL(EBT!X:X,ROW(A303)),"")</f>
        <v/>
      </c>
      <c r="B312" s="47" t="str">
        <f t="shared" ca="1" si="43"/>
        <v/>
      </c>
      <c r="C312" s="26" t="str">
        <f ca="1">IF($A312&lt;&gt;"",INDEX(INDIRECT(#REF!&amp;"!C:C"),ChronoEBT!$A312),"")</f>
        <v/>
      </c>
      <c r="D312" s="26" t="str">
        <f ca="1">IF($A312&lt;&gt;"",INDEX(INDIRECT(#REF!&amp;"!g:g"),ChronoEBT!$A312),"")</f>
        <v/>
      </c>
      <c r="E312" s="26" t="str">
        <f ca="1">IF($A312&lt;&gt;"",INDEX(INDIRECT(#REF!&amp;"!j:j"),ChronoEBT!$A312),"")</f>
        <v/>
      </c>
      <c r="F312" s="26" t="e" cm="1">
        <f t="array" aca="1" ref="F312" ca="1">INDEX(EBT!M:M,MATCH(IF($A312&lt;&gt;"",INDEX(EBT!V:V,ChronoEBT!$A312),""),EBT!V:V,0))</f>
        <v>#N/A</v>
      </c>
      <c r="G312" s="26" t="str">
        <f ca="1">IF($A312&lt;&gt;"",INDEX(EBT!L:L,ChronoEBT!$A312),"")</f>
        <v/>
      </c>
      <c r="H312" s="48" t="str" cm="1">
        <f t="array" aca="1" ref="H312" ca="1">IF(AND($A312&lt;&gt;"",ISNUMBER(INDEX(EBT!J:J,ChronoEBT!$A312))),INDEX(EBT!J:J,ChronoEBT!$A312),"")</f>
        <v/>
      </c>
      <c r="I312" s="48" t="str" cm="1">
        <f t="array" aca="1" ref="I312" ca="1">IF(AND($A312&lt;&gt;"",ISNUMBER(INDEX(EBT!K:K,ChronoEBT!$A312))),INDEX(EBT!K:K,ChronoEBT!$A312),"")</f>
        <v/>
      </c>
      <c r="J312" s="27" t="str">
        <f t="shared" ref="J312:S321" si="52">IF(ISERR(VALUE(TEXT(J$8&amp;"/"&amp;J$6&amp;"/"&amp;J$5,"dd/mm/yyyy")))&lt;&gt;TRUE,IF(AND($A312&lt;&gt;"",VALUE(TEXT(J$8&amp;"/"&amp;J$6&amp;"/"&amp;J$5,"dd/mm/yyyy"))&gt;=$H312,VALUE(TEXT(J$8&amp;"/"&amp;J$6&amp;"/"&amp;J$5,"dd/mm/yyyy"))&lt;=$I312),"a",""),"")</f>
        <v/>
      </c>
      <c r="K312" s="27" t="str">
        <f t="shared" si="52"/>
        <v/>
      </c>
      <c r="L312" s="27" t="str">
        <f t="shared" si="52"/>
        <v/>
      </c>
      <c r="M312" s="27" t="str">
        <f t="shared" si="52"/>
        <v/>
      </c>
      <c r="N312" s="27" t="str">
        <f t="shared" si="52"/>
        <v/>
      </c>
      <c r="O312" s="27" t="str">
        <f t="shared" si="52"/>
        <v/>
      </c>
      <c r="P312" s="27" t="str">
        <f t="shared" si="52"/>
        <v/>
      </c>
      <c r="Q312" s="27" t="str">
        <f t="shared" si="52"/>
        <v/>
      </c>
      <c r="R312" s="27" t="str">
        <f t="shared" si="52"/>
        <v/>
      </c>
      <c r="S312" s="27" t="str">
        <f t="shared" si="52"/>
        <v/>
      </c>
      <c r="T312" s="27" t="str">
        <f t="shared" ref="T312:AA321" si="53">IF(ISERR(VALUE(TEXT(T$8&amp;"/"&amp;T$6&amp;"/"&amp;T$5,"dd/mm/yyyy")))&lt;&gt;TRUE,IF(AND($A312&lt;&gt;"",VALUE(TEXT(T$8&amp;"/"&amp;T$6&amp;"/"&amp;T$5,"dd/mm/yyyy"))&gt;=$H312,VALUE(TEXT(T$8&amp;"/"&amp;T$6&amp;"/"&amp;T$5,"dd/mm/yyyy"))&lt;=$I312),"a",""),"")</f>
        <v/>
      </c>
      <c r="U312" s="27" t="str">
        <f t="shared" si="53"/>
        <v/>
      </c>
      <c r="V312" s="27" t="str">
        <f t="shared" si="53"/>
        <v/>
      </c>
      <c r="W312" s="27" t="str">
        <f t="shared" si="53"/>
        <v/>
      </c>
      <c r="X312" s="27" t="str">
        <f t="shared" si="53"/>
        <v/>
      </c>
      <c r="Y312" s="27" t="str">
        <f t="shared" si="53"/>
        <v/>
      </c>
      <c r="Z312" s="27" t="str">
        <f t="shared" si="53"/>
        <v/>
      </c>
      <c r="AA312" s="27" t="str">
        <f t="shared" si="53"/>
        <v/>
      </c>
      <c r="AB312" s="26" t="str">
        <f ca="1">IF($A312&lt;&gt;"",INDEX([1]DGEDD!K:K,ChronoEBT!$A312),"")</f>
        <v/>
      </c>
    </row>
    <row r="313" spans="1:28" s="28" customFormat="1" ht="44.45" customHeight="1" x14ac:dyDescent="0.2">
      <c r="A313" s="46" t="str">
        <f ca="1">IF(ROW(A304)&lt;=COUNT(EBT!X:X),SMALL(EBT!X:X,ROW(A304)),"")</f>
        <v/>
      </c>
      <c r="B313" s="47" t="str">
        <f t="shared" ca="1" si="43"/>
        <v/>
      </c>
      <c r="C313" s="26" t="str">
        <f ca="1">IF($A313&lt;&gt;"",INDEX(INDIRECT(#REF!&amp;"!C:C"),ChronoEBT!$A313),"")</f>
        <v/>
      </c>
      <c r="D313" s="26" t="str">
        <f ca="1">IF($A313&lt;&gt;"",INDEX(INDIRECT(#REF!&amp;"!g:g"),ChronoEBT!$A313),"")</f>
        <v/>
      </c>
      <c r="E313" s="26" t="str">
        <f ca="1">IF($A313&lt;&gt;"",INDEX(INDIRECT(#REF!&amp;"!j:j"),ChronoEBT!$A313),"")</f>
        <v/>
      </c>
      <c r="F313" s="26" t="e" cm="1">
        <f t="array" aca="1" ref="F313" ca="1">INDEX(EBT!M:M,MATCH(IF($A313&lt;&gt;"",INDEX(EBT!V:V,ChronoEBT!$A313),""),EBT!V:V,0))</f>
        <v>#N/A</v>
      </c>
      <c r="G313" s="26" t="str">
        <f ca="1">IF($A313&lt;&gt;"",INDEX(EBT!L:L,ChronoEBT!$A313),"")</f>
        <v/>
      </c>
      <c r="H313" s="48" t="str" cm="1">
        <f t="array" aca="1" ref="H313" ca="1">IF(AND($A313&lt;&gt;"",ISNUMBER(INDEX(EBT!J:J,ChronoEBT!$A313))),INDEX(EBT!J:J,ChronoEBT!$A313),"")</f>
        <v/>
      </c>
      <c r="I313" s="48" t="str" cm="1">
        <f t="array" aca="1" ref="I313" ca="1">IF(AND($A313&lt;&gt;"",ISNUMBER(INDEX(EBT!K:K,ChronoEBT!$A313))),INDEX(EBT!K:K,ChronoEBT!$A313),"")</f>
        <v/>
      </c>
      <c r="J313" s="27" t="str">
        <f t="shared" si="52"/>
        <v/>
      </c>
      <c r="K313" s="27" t="str">
        <f t="shared" si="52"/>
        <v/>
      </c>
      <c r="L313" s="27" t="str">
        <f t="shared" si="52"/>
        <v/>
      </c>
      <c r="M313" s="27" t="str">
        <f t="shared" si="52"/>
        <v/>
      </c>
      <c r="N313" s="27" t="str">
        <f t="shared" si="52"/>
        <v/>
      </c>
      <c r="O313" s="27" t="str">
        <f t="shared" si="52"/>
        <v/>
      </c>
      <c r="P313" s="27" t="str">
        <f t="shared" si="52"/>
        <v/>
      </c>
      <c r="Q313" s="27" t="str">
        <f t="shared" si="52"/>
        <v/>
      </c>
      <c r="R313" s="27" t="str">
        <f t="shared" si="52"/>
        <v/>
      </c>
      <c r="S313" s="27" t="str">
        <f t="shared" si="52"/>
        <v/>
      </c>
      <c r="T313" s="27" t="str">
        <f t="shared" si="53"/>
        <v/>
      </c>
      <c r="U313" s="27" t="str">
        <f t="shared" si="53"/>
        <v/>
      </c>
      <c r="V313" s="27" t="str">
        <f t="shared" si="53"/>
        <v/>
      </c>
      <c r="W313" s="27" t="str">
        <f t="shared" si="53"/>
        <v/>
      </c>
      <c r="X313" s="27" t="str">
        <f t="shared" si="53"/>
        <v/>
      </c>
      <c r="Y313" s="27" t="str">
        <f t="shared" si="53"/>
        <v/>
      </c>
      <c r="Z313" s="27" t="str">
        <f t="shared" si="53"/>
        <v/>
      </c>
      <c r="AA313" s="27" t="str">
        <f t="shared" si="53"/>
        <v/>
      </c>
      <c r="AB313" s="26" t="str">
        <f ca="1">IF($A313&lt;&gt;"",INDEX([1]DGEDD!K:K,ChronoEBT!$A313),"")</f>
        <v/>
      </c>
    </row>
    <row r="314" spans="1:28" s="28" customFormat="1" ht="44.45" customHeight="1" x14ac:dyDescent="0.2">
      <c r="A314" s="46" t="str">
        <f ca="1">IF(ROW(A305)&lt;=COUNT(EBT!X:X),SMALL(EBT!X:X,ROW(A305)),"")</f>
        <v/>
      </c>
      <c r="B314" s="47" t="str">
        <f t="shared" ca="1" si="43"/>
        <v/>
      </c>
      <c r="C314" s="26" t="str">
        <f ca="1">IF($A314&lt;&gt;"",INDEX(INDIRECT(#REF!&amp;"!C:C"),ChronoEBT!$A314),"")</f>
        <v/>
      </c>
      <c r="D314" s="26" t="str">
        <f ca="1">IF($A314&lt;&gt;"",INDEX(INDIRECT(#REF!&amp;"!g:g"),ChronoEBT!$A314),"")</f>
        <v/>
      </c>
      <c r="E314" s="26" t="str">
        <f ca="1">IF($A314&lt;&gt;"",INDEX(INDIRECT(#REF!&amp;"!j:j"),ChronoEBT!$A314),"")</f>
        <v/>
      </c>
      <c r="F314" s="26" t="e" cm="1">
        <f t="array" aca="1" ref="F314" ca="1">INDEX(EBT!M:M,MATCH(IF($A314&lt;&gt;"",INDEX(EBT!V:V,ChronoEBT!$A314),""),EBT!V:V,0))</f>
        <v>#N/A</v>
      </c>
      <c r="G314" s="26" t="str">
        <f ca="1">IF($A314&lt;&gt;"",INDEX(EBT!L:L,ChronoEBT!$A314),"")</f>
        <v/>
      </c>
      <c r="H314" s="48" t="str" cm="1">
        <f t="array" aca="1" ref="H314" ca="1">IF(AND($A314&lt;&gt;"",ISNUMBER(INDEX(EBT!J:J,ChronoEBT!$A314))),INDEX(EBT!J:J,ChronoEBT!$A314),"")</f>
        <v/>
      </c>
      <c r="I314" s="48" t="str" cm="1">
        <f t="array" aca="1" ref="I314" ca="1">IF(AND($A314&lt;&gt;"",ISNUMBER(INDEX(EBT!K:K,ChronoEBT!$A314))),INDEX(EBT!K:K,ChronoEBT!$A314),"")</f>
        <v/>
      </c>
      <c r="J314" s="27" t="str">
        <f t="shared" si="52"/>
        <v/>
      </c>
      <c r="K314" s="27" t="str">
        <f t="shared" si="52"/>
        <v/>
      </c>
      <c r="L314" s="27" t="str">
        <f t="shared" si="52"/>
        <v/>
      </c>
      <c r="M314" s="27" t="str">
        <f t="shared" si="52"/>
        <v/>
      </c>
      <c r="N314" s="27" t="str">
        <f t="shared" si="52"/>
        <v/>
      </c>
      <c r="O314" s="27" t="str">
        <f t="shared" si="52"/>
        <v/>
      </c>
      <c r="P314" s="27" t="str">
        <f t="shared" si="52"/>
        <v/>
      </c>
      <c r="Q314" s="27" t="str">
        <f t="shared" si="52"/>
        <v/>
      </c>
      <c r="R314" s="27" t="str">
        <f t="shared" si="52"/>
        <v/>
      </c>
      <c r="S314" s="27" t="str">
        <f t="shared" si="52"/>
        <v/>
      </c>
      <c r="T314" s="27" t="str">
        <f t="shared" si="53"/>
        <v/>
      </c>
      <c r="U314" s="27" t="str">
        <f t="shared" si="53"/>
        <v/>
      </c>
      <c r="V314" s="27" t="str">
        <f t="shared" si="53"/>
        <v/>
      </c>
      <c r="W314" s="27" t="str">
        <f t="shared" si="53"/>
        <v/>
      </c>
      <c r="X314" s="27" t="str">
        <f t="shared" si="53"/>
        <v/>
      </c>
      <c r="Y314" s="27" t="str">
        <f t="shared" si="53"/>
        <v/>
      </c>
      <c r="Z314" s="27" t="str">
        <f t="shared" si="53"/>
        <v/>
      </c>
      <c r="AA314" s="27" t="str">
        <f t="shared" si="53"/>
        <v/>
      </c>
      <c r="AB314" s="26" t="str">
        <f ca="1">IF($A314&lt;&gt;"",INDEX([1]DGEDD!K:K,ChronoEBT!$A314),"")</f>
        <v/>
      </c>
    </row>
    <row r="315" spans="1:28" s="28" customFormat="1" ht="44.45" customHeight="1" x14ac:dyDescent="0.2">
      <c r="A315" s="46" t="str">
        <f ca="1">IF(ROW(A306)&lt;=COUNT(EBT!X:X),SMALL(EBT!X:X,ROW(A306)),"")</f>
        <v/>
      </c>
      <c r="B315" s="47" t="str">
        <f t="shared" ca="1" si="43"/>
        <v/>
      </c>
      <c r="C315" s="26" t="str">
        <f ca="1">IF($A315&lt;&gt;"",INDEX(INDIRECT(#REF!&amp;"!C:C"),ChronoEBT!$A315),"")</f>
        <v/>
      </c>
      <c r="D315" s="26" t="str">
        <f ca="1">IF($A315&lt;&gt;"",INDEX(INDIRECT(#REF!&amp;"!g:g"),ChronoEBT!$A315),"")</f>
        <v/>
      </c>
      <c r="E315" s="26" t="str">
        <f ca="1">IF($A315&lt;&gt;"",INDEX(INDIRECT(#REF!&amp;"!j:j"),ChronoEBT!$A315),"")</f>
        <v/>
      </c>
      <c r="F315" s="26" t="e" cm="1">
        <f t="array" aca="1" ref="F315" ca="1">INDEX(EBT!M:M,MATCH(IF($A315&lt;&gt;"",INDEX(EBT!V:V,ChronoEBT!$A315),""),EBT!V:V,0))</f>
        <v>#N/A</v>
      </c>
      <c r="G315" s="26" t="str">
        <f ca="1">IF($A315&lt;&gt;"",INDEX(EBT!L:L,ChronoEBT!$A315),"")</f>
        <v/>
      </c>
      <c r="H315" s="48" t="str" cm="1">
        <f t="array" aca="1" ref="H315" ca="1">IF(AND($A315&lt;&gt;"",ISNUMBER(INDEX(EBT!J:J,ChronoEBT!$A315))),INDEX(EBT!J:J,ChronoEBT!$A315),"")</f>
        <v/>
      </c>
      <c r="I315" s="48" t="str" cm="1">
        <f t="array" aca="1" ref="I315" ca="1">IF(AND($A315&lt;&gt;"",ISNUMBER(INDEX(EBT!K:K,ChronoEBT!$A315))),INDEX(EBT!K:K,ChronoEBT!$A315),"")</f>
        <v/>
      </c>
      <c r="J315" s="27" t="str">
        <f t="shared" si="52"/>
        <v/>
      </c>
      <c r="K315" s="27" t="str">
        <f t="shared" si="52"/>
        <v/>
      </c>
      <c r="L315" s="27" t="str">
        <f t="shared" si="52"/>
        <v/>
      </c>
      <c r="M315" s="27" t="str">
        <f t="shared" si="52"/>
        <v/>
      </c>
      <c r="N315" s="27" t="str">
        <f t="shared" si="52"/>
        <v/>
      </c>
      <c r="O315" s="27" t="str">
        <f t="shared" si="52"/>
        <v/>
      </c>
      <c r="P315" s="27" t="str">
        <f t="shared" si="52"/>
        <v/>
      </c>
      <c r="Q315" s="27" t="str">
        <f t="shared" si="52"/>
        <v/>
      </c>
      <c r="R315" s="27" t="str">
        <f t="shared" si="52"/>
        <v/>
      </c>
      <c r="S315" s="27" t="str">
        <f t="shared" si="52"/>
        <v/>
      </c>
      <c r="T315" s="27" t="str">
        <f t="shared" si="53"/>
        <v/>
      </c>
      <c r="U315" s="27" t="str">
        <f t="shared" si="53"/>
        <v/>
      </c>
      <c r="V315" s="27" t="str">
        <f t="shared" si="53"/>
        <v/>
      </c>
      <c r="W315" s="27" t="str">
        <f t="shared" si="53"/>
        <v/>
      </c>
      <c r="X315" s="27" t="str">
        <f t="shared" si="53"/>
        <v/>
      </c>
      <c r="Y315" s="27" t="str">
        <f t="shared" si="53"/>
        <v/>
      </c>
      <c r="Z315" s="27" t="str">
        <f t="shared" si="53"/>
        <v/>
      </c>
      <c r="AA315" s="27" t="str">
        <f t="shared" si="53"/>
        <v/>
      </c>
      <c r="AB315" s="26" t="str">
        <f ca="1">IF($A315&lt;&gt;"",INDEX([1]DGEDD!K:K,ChronoEBT!$A315),"")</f>
        <v/>
      </c>
    </row>
    <row r="316" spans="1:28" s="28" customFormat="1" ht="44.45" customHeight="1" x14ac:dyDescent="0.2">
      <c r="A316" s="46" t="str">
        <f ca="1">IF(ROW(A307)&lt;=COUNT(EBT!X:X),SMALL(EBT!X:X,ROW(A307)),"")</f>
        <v/>
      </c>
      <c r="B316" s="47" t="str">
        <f t="shared" ca="1" si="43"/>
        <v/>
      </c>
      <c r="C316" s="26" t="str">
        <f ca="1">IF($A316&lt;&gt;"",INDEX(INDIRECT(#REF!&amp;"!C:C"),ChronoEBT!$A316),"")</f>
        <v/>
      </c>
      <c r="D316" s="26" t="str">
        <f ca="1">IF($A316&lt;&gt;"",INDEX(INDIRECT(#REF!&amp;"!g:g"),ChronoEBT!$A316),"")</f>
        <v/>
      </c>
      <c r="E316" s="26" t="str">
        <f ca="1">IF($A316&lt;&gt;"",INDEX(INDIRECT(#REF!&amp;"!j:j"),ChronoEBT!$A316),"")</f>
        <v/>
      </c>
      <c r="F316" s="26" t="e" cm="1">
        <f t="array" aca="1" ref="F316" ca="1">INDEX(EBT!M:M,MATCH(IF($A316&lt;&gt;"",INDEX(EBT!V:V,ChronoEBT!$A316),""),EBT!V:V,0))</f>
        <v>#N/A</v>
      </c>
      <c r="G316" s="26" t="str">
        <f ca="1">IF($A316&lt;&gt;"",INDEX(EBT!L:L,ChronoEBT!$A316),"")</f>
        <v/>
      </c>
      <c r="H316" s="48" t="str" cm="1">
        <f t="array" aca="1" ref="H316" ca="1">IF(AND($A316&lt;&gt;"",ISNUMBER(INDEX(EBT!J:J,ChronoEBT!$A316))),INDEX(EBT!J:J,ChronoEBT!$A316),"")</f>
        <v/>
      </c>
      <c r="I316" s="48" t="str" cm="1">
        <f t="array" aca="1" ref="I316" ca="1">IF(AND($A316&lt;&gt;"",ISNUMBER(INDEX(EBT!K:K,ChronoEBT!$A316))),INDEX(EBT!K:K,ChronoEBT!$A316),"")</f>
        <v/>
      </c>
      <c r="J316" s="27" t="str">
        <f t="shared" si="52"/>
        <v/>
      </c>
      <c r="K316" s="27" t="str">
        <f t="shared" si="52"/>
        <v/>
      </c>
      <c r="L316" s="27" t="str">
        <f t="shared" si="52"/>
        <v/>
      </c>
      <c r="M316" s="27" t="str">
        <f t="shared" si="52"/>
        <v/>
      </c>
      <c r="N316" s="27" t="str">
        <f t="shared" si="52"/>
        <v/>
      </c>
      <c r="O316" s="27" t="str">
        <f t="shared" si="52"/>
        <v/>
      </c>
      <c r="P316" s="27" t="str">
        <f t="shared" si="52"/>
        <v/>
      </c>
      <c r="Q316" s="27" t="str">
        <f t="shared" si="52"/>
        <v/>
      </c>
      <c r="R316" s="27" t="str">
        <f t="shared" si="52"/>
        <v/>
      </c>
      <c r="S316" s="27" t="str">
        <f t="shared" si="52"/>
        <v/>
      </c>
      <c r="T316" s="27" t="str">
        <f t="shared" si="53"/>
        <v/>
      </c>
      <c r="U316" s="27" t="str">
        <f t="shared" si="53"/>
        <v/>
      </c>
      <c r="V316" s="27" t="str">
        <f t="shared" si="53"/>
        <v/>
      </c>
      <c r="W316" s="27" t="str">
        <f t="shared" si="53"/>
        <v/>
      </c>
      <c r="X316" s="27" t="str">
        <f t="shared" si="53"/>
        <v/>
      </c>
      <c r="Y316" s="27" t="str">
        <f t="shared" si="53"/>
        <v/>
      </c>
      <c r="Z316" s="27" t="str">
        <f t="shared" si="53"/>
        <v/>
      </c>
      <c r="AA316" s="27" t="str">
        <f t="shared" si="53"/>
        <v/>
      </c>
      <c r="AB316" s="26" t="str">
        <f ca="1">IF($A316&lt;&gt;"",INDEX([1]DGEDD!K:K,ChronoEBT!$A316),"")</f>
        <v/>
      </c>
    </row>
    <row r="317" spans="1:28" s="28" customFormat="1" ht="44.45" customHeight="1" x14ac:dyDescent="0.2">
      <c r="A317" s="46" t="str">
        <f ca="1">IF(ROW(A308)&lt;=COUNT(EBT!X:X),SMALL(EBT!X:X,ROW(A308)),"")</f>
        <v/>
      </c>
      <c r="B317" s="47" t="str">
        <f t="shared" ca="1" si="43"/>
        <v/>
      </c>
      <c r="C317" s="26" t="str">
        <f ca="1">IF($A317&lt;&gt;"",INDEX(INDIRECT(#REF!&amp;"!C:C"),ChronoEBT!$A317),"")</f>
        <v/>
      </c>
      <c r="D317" s="26" t="str">
        <f ca="1">IF($A317&lt;&gt;"",INDEX(INDIRECT(#REF!&amp;"!g:g"),ChronoEBT!$A317),"")</f>
        <v/>
      </c>
      <c r="E317" s="26" t="str">
        <f ca="1">IF($A317&lt;&gt;"",INDEX(INDIRECT(#REF!&amp;"!j:j"),ChronoEBT!$A317),"")</f>
        <v/>
      </c>
      <c r="F317" s="26" t="e" cm="1">
        <f t="array" aca="1" ref="F317" ca="1">INDEX(EBT!M:M,MATCH(IF($A317&lt;&gt;"",INDEX(EBT!V:V,ChronoEBT!$A317),""),EBT!V:V,0))</f>
        <v>#N/A</v>
      </c>
      <c r="G317" s="26" t="str">
        <f ca="1">IF($A317&lt;&gt;"",INDEX(EBT!L:L,ChronoEBT!$A317),"")</f>
        <v/>
      </c>
      <c r="H317" s="48" t="str" cm="1">
        <f t="array" aca="1" ref="H317" ca="1">IF(AND($A317&lt;&gt;"",ISNUMBER(INDEX(EBT!J:J,ChronoEBT!$A317))),INDEX(EBT!J:J,ChronoEBT!$A317),"")</f>
        <v/>
      </c>
      <c r="I317" s="48" t="str" cm="1">
        <f t="array" aca="1" ref="I317" ca="1">IF(AND($A317&lt;&gt;"",ISNUMBER(INDEX(EBT!K:K,ChronoEBT!$A317))),INDEX(EBT!K:K,ChronoEBT!$A317),"")</f>
        <v/>
      </c>
      <c r="J317" s="27" t="str">
        <f t="shared" si="52"/>
        <v/>
      </c>
      <c r="K317" s="27" t="str">
        <f t="shared" si="52"/>
        <v/>
      </c>
      <c r="L317" s="27" t="str">
        <f t="shared" si="52"/>
        <v/>
      </c>
      <c r="M317" s="27" t="str">
        <f t="shared" si="52"/>
        <v/>
      </c>
      <c r="N317" s="27" t="str">
        <f t="shared" si="52"/>
        <v/>
      </c>
      <c r="O317" s="27" t="str">
        <f t="shared" si="52"/>
        <v/>
      </c>
      <c r="P317" s="27" t="str">
        <f t="shared" si="52"/>
        <v/>
      </c>
      <c r="Q317" s="27" t="str">
        <f t="shared" si="52"/>
        <v/>
      </c>
      <c r="R317" s="27" t="str">
        <f t="shared" si="52"/>
        <v/>
      </c>
      <c r="S317" s="27" t="str">
        <f t="shared" si="52"/>
        <v/>
      </c>
      <c r="T317" s="27" t="str">
        <f t="shared" si="53"/>
        <v/>
      </c>
      <c r="U317" s="27" t="str">
        <f t="shared" si="53"/>
        <v/>
      </c>
      <c r="V317" s="27" t="str">
        <f t="shared" si="53"/>
        <v/>
      </c>
      <c r="W317" s="27" t="str">
        <f t="shared" si="53"/>
        <v/>
      </c>
      <c r="X317" s="27" t="str">
        <f t="shared" si="53"/>
        <v/>
      </c>
      <c r="Y317" s="27" t="str">
        <f t="shared" si="53"/>
        <v/>
      </c>
      <c r="Z317" s="27" t="str">
        <f t="shared" si="53"/>
        <v/>
      </c>
      <c r="AA317" s="27" t="str">
        <f t="shared" si="53"/>
        <v/>
      </c>
      <c r="AB317" s="26" t="str">
        <f ca="1">IF($A317&lt;&gt;"",INDEX([1]DGEDD!K:K,ChronoEBT!$A317),"")</f>
        <v/>
      </c>
    </row>
    <row r="318" spans="1:28" s="28" customFormat="1" ht="44.45" customHeight="1" x14ac:dyDescent="0.2">
      <c r="A318" s="46" t="str">
        <f ca="1">IF(ROW(A309)&lt;=COUNT(EBT!X:X),SMALL(EBT!X:X,ROW(A309)),"")</f>
        <v/>
      </c>
      <c r="B318" s="47" t="str">
        <f t="shared" ca="1" si="43"/>
        <v/>
      </c>
      <c r="C318" s="26" t="str">
        <f ca="1">IF($A318&lt;&gt;"",INDEX(INDIRECT(#REF!&amp;"!C:C"),ChronoEBT!$A318),"")</f>
        <v/>
      </c>
      <c r="D318" s="26" t="str">
        <f ca="1">IF($A318&lt;&gt;"",INDEX(INDIRECT(#REF!&amp;"!g:g"),ChronoEBT!$A318),"")</f>
        <v/>
      </c>
      <c r="E318" s="26" t="str">
        <f ca="1">IF($A318&lt;&gt;"",INDEX(INDIRECT(#REF!&amp;"!j:j"),ChronoEBT!$A318),"")</f>
        <v/>
      </c>
      <c r="F318" s="26" t="e" cm="1">
        <f t="array" aca="1" ref="F318" ca="1">INDEX(EBT!M:M,MATCH(IF($A318&lt;&gt;"",INDEX(EBT!V:V,ChronoEBT!$A318),""),EBT!V:V,0))</f>
        <v>#N/A</v>
      </c>
      <c r="G318" s="26" t="str">
        <f ca="1">IF($A318&lt;&gt;"",INDEX(EBT!L:L,ChronoEBT!$A318),"")</f>
        <v/>
      </c>
      <c r="H318" s="48" t="str" cm="1">
        <f t="array" aca="1" ref="H318" ca="1">IF(AND($A318&lt;&gt;"",ISNUMBER(INDEX(EBT!J:J,ChronoEBT!$A318))),INDEX(EBT!J:J,ChronoEBT!$A318),"")</f>
        <v/>
      </c>
      <c r="I318" s="48" t="str" cm="1">
        <f t="array" aca="1" ref="I318" ca="1">IF(AND($A318&lt;&gt;"",ISNUMBER(INDEX(EBT!K:K,ChronoEBT!$A318))),INDEX(EBT!K:K,ChronoEBT!$A318),"")</f>
        <v/>
      </c>
      <c r="J318" s="27" t="str">
        <f t="shared" si="52"/>
        <v/>
      </c>
      <c r="K318" s="27" t="str">
        <f t="shared" si="52"/>
        <v/>
      </c>
      <c r="L318" s="27" t="str">
        <f t="shared" si="52"/>
        <v/>
      </c>
      <c r="M318" s="27" t="str">
        <f t="shared" si="52"/>
        <v/>
      </c>
      <c r="N318" s="27" t="str">
        <f t="shared" si="52"/>
        <v/>
      </c>
      <c r="O318" s="27" t="str">
        <f t="shared" si="52"/>
        <v/>
      </c>
      <c r="P318" s="27" t="str">
        <f t="shared" si="52"/>
        <v/>
      </c>
      <c r="Q318" s="27" t="str">
        <f t="shared" si="52"/>
        <v/>
      </c>
      <c r="R318" s="27" t="str">
        <f t="shared" si="52"/>
        <v/>
      </c>
      <c r="S318" s="27" t="str">
        <f t="shared" si="52"/>
        <v/>
      </c>
      <c r="T318" s="27" t="str">
        <f t="shared" si="53"/>
        <v/>
      </c>
      <c r="U318" s="27" t="str">
        <f t="shared" si="53"/>
        <v/>
      </c>
      <c r="V318" s="27" t="str">
        <f t="shared" si="53"/>
        <v/>
      </c>
      <c r="W318" s="27" t="str">
        <f t="shared" si="53"/>
        <v/>
      </c>
      <c r="X318" s="27" t="str">
        <f t="shared" si="53"/>
        <v/>
      </c>
      <c r="Y318" s="27" t="str">
        <f t="shared" si="53"/>
        <v/>
      </c>
      <c r="Z318" s="27" t="str">
        <f t="shared" si="53"/>
        <v/>
      </c>
      <c r="AA318" s="27" t="str">
        <f t="shared" si="53"/>
        <v/>
      </c>
      <c r="AB318" s="26" t="str">
        <f ca="1">IF($A318&lt;&gt;"",INDEX([1]DGEDD!K:K,ChronoEBT!$A318),"")</f>
        <v/>
      </c>
    </row>
    <row r="319" spans="1:28" s="28" customFormat="1" ht="44.45" customHeight="1" x14ac:dyDescent="0.2">
      <c r="A319" s="46" t="str">
        <f ca="1">IF(ROW(A310)&lt;=COUNT(EBT!X:X),SMALL(EBT!X:X,ROW(A310)),"")</f>
        <v/>
      </c>
      <c r="B319" s="47" t="str">
        <f t="shared" ca="1" si="43"/>
        <v/>
      </c>
      <c r="C319" s="26" t="str">
        <f ca="1">IF($A319&lt;&gt;"",INDEX(INDIRECT(#REF!&amp;"!C:C"),ChronoEBT!$A319),"")</f>
        <v/>
      </c>
      <c r="D319" s="26" t="str">
        <f ca="1">IF($A319&lt;&gt;"",INDEX(INDIRECT(#REF!&amp;"!g:g"),ChronoEBT!$A319),"")</f>
        <v/>
      </c>
      <c r="E319" s="26" t="str">
        <f ca="1">IF($A319&lt;&gt;"",INDEX(INDIRECT(#REF!&amp;"!j:j"),ChronoEBT!$A319),"")</f>
        <v/>
      </c>
      <c r="F319" s="26" t="e" cm="1">
        <f t="array" aca="1" ref="F319" ca="1">INDEX(EBT!M:M,MATCH(IF($A319&lt;&gt;"",INDEX(EBT!V:V,ChronoEBT!$A319),""),EBT!V:V,0))</f>
        <v>#N/A</v>
      </c>
      <c r="G319" s="26" t="str">
        <f ca="1">IF($A319&lt;&gt;"",INDEX(EBT!L:L,ChronoEBT!$A319),"")</f>
        <v/>
      </c>
      <c r="H319" s="48" t="str" cm="1">
        <f t="array" aca="1" ref="H319" ca="1">IF(AND($A319&lt;&gt;"",ISNUMBER(INDEX(EBT!J:J,ChronoEBT!$A319))),INDEX(EBT!J:J,ChronoEBT!$A319),"")</f>
        <v/>
      </c>
      <c r="I319" s="48" t="str" cm="1">
        <f t="array" aca="1" ref="I319" ca="1">IF(AND($A319&lt;&gt;"",ISNUMBER(INDEX(EBT!K:K,ChronoEBT!$A319))),INDEX(EBT!K:K,ChronoEBT!$A319),"")</f>
        <v/>
      </c>
      <c r="J319" s="27" t="str">
        <f t="shared" si="52"/>
        <v/>
      </c>
      <c r="K319" s="27" t="str">
        <f t="shared" si="52"/>
        <v/>
      </c>
      <c r="L319" s="27" t="str">
        <f t="shared" si="52"/>
        <v/>
      </c>
      <c r="M319" s="27" t="str">
        <f t="shared" si="52"/>
        <v/>
      </c>
      <c r="N319" s="27" t="str">
        <f t="shared" si="52"/>
        <v/>
      </c>
      <c r="O319" s="27" t="str">
        <f t="shared" si="52"/>
        <v/>
      </c>
      <c r="P319" s="27" t="str">
        <f t="shared" si="52"/>
        <v/>
      </c>
      <c r="Q319" s="27" t="str">
        <f t="shared" si="52"/>
        <v/>
      </c>
      <c r="R319" s="27" t="str">
        <f t="shared" si="52"/>
        <v/>
      </c>
      <c r="S319" s="27" t="str">
        <f t="shared" si="52"/>
        <v/>
      </c>
      <c r="T319" s="27" t="str">
        <f t="shared" si="53"/>
        <v/>
      </c>
      <c r="U319" s="27" t="str">
        <f t="shared" si="53"/>
        <v/>
      </c>
      <c r="V319" s="27" t="str">
        <f t="shared" si="53"/>
        <v/>
      </c>
      <c r="W319" s="27" t="str">
        <f t="shared" si="53"/>
        <v/>
      </c>
      <c r="X319" s="27" t="str">
        <f t="shared" si="53"/>
        <v/>
      </c>
      <c r="Y319" s="27" t="str">
        <f t="shared" si="53"/>
        <v/>
      </c>
      <c r="Z319" s="27" t="str">
        <f t="shared" si="53"/>
        <v/>
      </c>
      <c r="AA319" s="27" t="str">
        <f t="shared" si="53"/>
        <v/>
      </c>
      <c r="AB319" s="26" t="str">
        <f ca="1">IF($A319&lt;&gt;"",INDEX([1]DGEDD!K:K,ChronoEBT!$A319),"")</f>
        <v/>
      </c>
    </row>
    <row r="320" spans="1:28" s="28" customFormat="1" ht="44.45" customHeight="1" x14ac:dyDescent="0.2">
      <c r="A320" s="46" t="str">
        <f ca="1">IF(ROW(A311)&lt;=COUNT(EBT!X:X),SMALL(EBT!X:X,ROW(A311)),"")</f>
        <v/>
      </c>
      <c r="B320" s="47" t="str">
        <f t="shared" ca="1" si="43"/>
        <v/>
      </c>
      <c r="C320" s="26" t="str">
        <f ca="1">IF($A320&lt;&gt;"",INDEX(INDIRECT(#REF!&amp;"!C:C"),ChronoEBT!$A320),"")</f>
        <v/>
      </c>
      <c r="D320" s="26" t="str">
        <f ca="1">IF($A320&lt;&gt;"",INDEX(INDIRECT(#REF!&amp;"!g:g"),ChronoEBT!$A320),"")</f>
        <v/>
      </c>
      <c r="E320" s="26" t="str">
        <f ca="1">IF($A320&lt;&gt;"",INDEX(INDIRECT(#REF!&amp;"!j:j"),ChronoEBT!$A320),"")</f>
        <v/>
      </c>
      <c r="F320" s="26" t="e" cm="1">
        <f t="array" aca="1" ref="F320" ca="1">INDEX(EBT!M:M,MATCH(IF($A320&lt;&gt;"",INDEX(EBT!V:V,ChronoEBT!$A320),""),EBT!V:V,0))</f>
        <v>#N/A</v>
      </c>
      <c r="G320" s="26" t="str">
        <f ca="1">IF($A320&lt;&gt;"",INDEX(EBT!L:L,ChronoEBT!$A320),"")</f>
        <v/>
      </c>
      <c r="H320" s="48" t="str" cm="1">
        <f t="array" aca="1" ref="H320" ca="1">IF(AND($A320&lt;&gt;"",ISNUMBER(INDEX(EBT!J:J,ChronoEBT!$A320))),INDEX(EBT!J:J,ChronoEBT!$A320),"")</f>
        <v/>
      </c>
      <c r="I320" s="48" t="str" cm="1">
        <f t="array" aca="1" ref="I320" ca="1">IF(AND($A320&lt;&gt;"",ISNUMBER(INDEX(EBT!K:K,ChronoEBT!$A320))),INDEX(EBT!K:K,ChronoEBT!$A320),"")</f>
        <v/>
      </c>
      <c r="J320" s="27" t="str">
        <f t="shared" si="52"/>
        <v/>
      </c>
      <c r="K320" s="27" t="str">
        <f t="shared" si="52"/>
        <v/>
      </c>
      <c r="L320" s="27" t="str">
        <f t="shared" si="52"/>
        <v/>
      </c>
      <c r="M320" s="27" t="str">
        <f t="shared" si="52"/>
        <v/>
      </c>
      <c r="N320" s="27" t="str">
        <f t="shared" si="52"/>
        <v/>
      </c>
      <c r="O320" s="27" t="str">
        <f t="shared" si="52"/>
        <v/>
      </c>
      <c r="P320" s="27" t="str">
        <f t="shared" si="52"/>
        <v/>
      </c>
      <c r="Q320" s="27" t="str">
        <f t="shared" si="52"/>
        <v/>
      </c>
      <c r="R320" s="27" t="str">
        <f t="shared" si="52"/>
        <v/>
      </c>
      <c r="S320" s="27" t="str">
        <f t="shared" si="52"/>
        <v/>
      </c>
      <c r="T320" s="27" t="str">
        <f t="shared" si="53"/>
        <v/>
      </c>
      <c r="U320" s="27" t="str">
        <f t="shared" si="53"/>
        <v/>
      </c>
      <c r="V320" s="27" t="str">
        <f t="shared" si="53"/>
        <v/>
      </c>
      <c r="W320" s="27" t="str">
        <f t="shared" si="53"/>
        <v/>
      </c>
      <c r="X320" s="27" t="str">
        <f t="shared" si="53"/>
        <v/>
      </c>
      <c r="Y320" s="27" t="str">
        <f t="shared" si="53"/>
        <v/>
      </c>
      <c r="Z320" s="27" t="str">
        <f t="shared" si="53"/>
        <v/>
      </c>
      <c r="AA320" s="27" t="str">
        <f t="shared" si="53"/>
        <v/>
      </c>
      <c r="AB320" s="26" t="str">
        <f ca="1">IF($A320&lt;&gt;"",INDEX([1]DGEDD!K:K,ChronoEBT!$A320),"")</f>
        <v/>
      </c>
    </row>
    <row r="321" spans="1:28" s="28" customFormat="1" ht="44.45" customHeight="1" x14ac:dyDescent="0.2">
      <c r="A321" s="46" t="str">
        <f ca="1">IF(ROW(A312)&lt;=COUNT(EBT!X:X),SMALL(EBT!X:X,ROW(A312)),"")</f>
        <v/>
      </c>
      <c r="B321" s="47" t="str">
        <f t="shared" ca="1" si="43"/>
        <v/>
      </c>
      <c r="C321" s="26" t="str">
        <f ca="1">IF($A321&lt;&gt;"",INDEX(INDIRECT(#REF!&amp;"!C:C"),ChronoEBT!$A321),"")</f>
        <v/>
      </c>
      <c r="D321" s="26" t="str">
        <f ca="1">IF($A321&lt;&gt;"",INDEX(INDIRECT(#REF!&amp;"!g:g"),ChronoEBT!$A321),"")</f>
        <v/>
      </c>
      <c r="E321" s="26" t="str">
        <f ca="1">IF($A321&lt;&gt;"",INDEX(INDIRECT(#REF!&amp;"!j:j"),ChronoEBT!$A321),"")</f>
        <v/>
      </c>
      <c r="F321" s="26" t="e" cm="1">
        <f t="array" aca="1" ref="F321" ca="1">INDEX(EBT!M:M,MATCH(IF($A321&lt;&gt;"",INDEX(EBT!V:V,ChronoEBT!$A321),""),EBT!V:V,0))</f>
        <v>#N/A</v>
      </c>
      <c r="G321" s="26" t="str">
        <f ca="1">IF($A321&lt;&gt;"",INDEX(EBT!L:L,ChronoEBT!$A321),"")</f>
        <v/>
      </c>
      <c r="H321" s="48" t="str" cm="1">
        <f t="array" aca="1" ref="H321" ca="1">IF(AND($A321&lt;&gt;"",ISNUMBER(INDEX(EBT!J:J,ChronoEBT!$A321))),INDEX(EBT!J:J,ChronoEBT!$A321),"")</f>
        <v/>
      </c>
      <c r="I321" s="48" t="str" cm="1">
        <f t="array" aca="1" ref="I321" ca="1">IF(AND($A321&lt;&gt;"",ISNUMBER(INDEX(EBT!K:K,ChronoEBT!$A321))),INDEX(EBT!K:K,ChronoEBT!$A321),"")</f>
        <v/>
      </c>
      <c r="J321" s="27" t="str">
        <f t="shared" si="52"/>
        <v/>
      </c>
      <c r="K321" s="27" t="str">
        <f t="shared" si="52"/>
        <v/>
      </c>
      <c r="L321" s="27" t="str">
        <f t="shared" si="52"/>
        <v/>
      </c>
      <c r="M321" s="27" t="str">
        <f t="shared" si="52"/>
        <v/>
      </c>
      <c r="N321" s="27" t="str">
        <f t="shared" si="52"/>
        <v/>
      </c>
      <c r="O321" s="27" t="str">
        <f t="shared" si="52"/>
        <v/>
      </c>
      <c r="P321" s="27" t="str">
        <f t="shared" si="52"/>
        <v/>
      </c>
      <c r="Q321" s="27" t="str">
        <f t="shared" si="52"/>
        <v/>
      </c>
      <c r="R321" s="27" t="str">
        <f t="shared" si="52"/>
        <v/>
      </c>
      <c r="S321" s="27" t="str">
        <f t="shared" si="52"/>
        <v/>
      </c>
      <c r="T321" s="27" t="str">
        <f t="shared" si="53"/>
        <v/>
      </c>
      <c r="U321" s="27" t="str">
        <f t="shared" si="53"/>
        <v/>
      </c>
      <c r="V321" s="27" t="str">
        <f t="shared" si="53"/>
        <v/>
      </c>
      <c r="W321" s="27" t="str">
        <f t="shared" si="53"/>
        <v/>
      </c>
      <c r="X321" s="27" t="str">
        <f t="shared" si="53"/>
        <v/>
      </c>
      <c r="Y321" s="27" t="str">
        <f t="shared" si="53"/>
        <v/>
      </c>
      <c r="Z321" s="27" t="str">
        <f t="shared" si="53"/>
        <v/>
      </c>
      <c r="AA321" s="27" t="str">
        <f t="shared" si="53"/>
        <v/>
      </c>
      <c r="AB321" s="26" t="str">
        <f ca="1">IF($A321&lt;&gt;"",INDEX([1]DGEDD!K:K,ChronoEBT!$A321),"")</f>
        <v/>
      </c>
    </row>
    <row r="322" spans="1:28" s="28" customFormat="1" ht="44.45" customHeight="1" x14ac:dyDescent="0.2">
      <c r="A322" s="46" t="str">
        <f ca="1">IF(ROW(A313)&lt;=COUNT(EBT!X:X),SMALL(EBT!X:X,ROW(A313)),"")</f>
        <v/>
      </c>
      <c r="B322" s="47" t="str">
        <f t="shared" ca="1" si="43"/>
        <v/>
      </c>
      <c r="C322" s="26" t="str">
        <f ca="1">IF($A322&lt;&gt;"",INDEX(INDIRECT(#REF!&amp;"!C:C"),ChronoEBT!$A322),"")</f>
        <v/>
      </c>
      <c r="D322" s="26" t="str">
        <f ca="1">IF($A322&lt;&gt;"",INDEX(INDIRECT(#REF!&amp;"!g:g"),ChronoEBT!$A322),"")</f>
        <v/>
      </c>
      <c r="E322" s="26" t="str">
        <f ca="1">IF($A322&lt;&gt;"",INDEX(INDIRECT(#REF!&amp;"!j:j"),ChronoEBT!$A322),"")</f>
        <v/>
      </c>
      <c r="F322" s="26" t="e" cm="1">
        <f t="array" aca="1" ref="F322" ca="1">INDEX(EBT!M:M,MATCH(IF($A322&lt;&gt;"",INDEX(EBT!V:V,ChronoEBT!$A322),""),EBT!V:V,0))</f>
        <v>#N/A</v>
      </c>
      <c r="G322" s="26" t="str">
        <f ca="1">IF($A322&lt;&gt;"",INDEX(EBT!L:L,ChronoEBT!$A322),"")</f>
        <v/>
      </c>
      <c r="H322" s="48" t="str" cm="1">
        <f t="array" aca="1" ref="H322" ca="1">IF(AND($A322&lt;&gt;"",ISNUMBER(INDEX(EBT!J:J,ChronoEBT!$A322))),INDEX(EBT!J:J,ChronoEBT!$A322),"")</f>
        <v/>
      </c>
      <c r="I322" s="48" t="str" cm="1">
        <f t="array" aca="1" ref="I322" ca="1">IF(AND($A322&lt;&gt;"",ISNUMBER(INDEX(EBT!K:K,ChronoEBT!$A322))),INDEX(EBT!K:K,ChronoEBT!$A322),"")</f>
        <v/>
      </c>
      <c r="J322" s="27" t="str">
        <f t="shared" ref="J322:S331" si="54">IF(ISERR(VALUE(TEXT(J$8&amp;"/"&amp;J$6&amp;"/"&amp;J$5,"dd/mm/yyyy")))&lt;&gt;TRUE,IF(AND($A322&lt;&gt;"",VALUE(TEXT(J$8&amp;"/"&amp;J$6&amp;"/"&amp;J$5,"dd/mm/yyyy"))&gt;=$H322,VALUE(TEXT(J$8&amp;"/"&amp;J$6&amp;"/"&amp;J$5,"dd/mm/yyyy"))&lt;=$I322),"a",""),"")</f>
        <v/>
      </c>
      <c r="K322" s="27" t="str">
        <f t="shared" si="54"/>
        <v/>
      </c>
      <c r="L322" s="27" t="str">
        <f t="shared" si="54"/>
        <v/>
      </c>
      <c r="M322" s="27" t="str">
        <f t="shared" si="54"/>
        <v/>
      </c>
      <c r="N322" s="27" t="str">
        <f t="shared" si="54"/>
        <v/>
      </c>
      <c r="O322" s="27" t="str">
        <f t="shared" si="54"/>
        <v/>
      </c>
      <c r="P322" s="27" t="str">
        <f t="shared" si="54"/>
        <v/>
      </c>
      <c r="Q322" s="27" t="str">
        <f t="shared" si="54"/>
        <v/>
      </c>
      <c r="R322" s="27" t="str">
        <f t="shared" si="54"/>
        <v/>
      </c>
      <c r="S322" s="27" t="str">
        <f t="shared" si="54"/>
        <v/>
      </c>
      <c r="T322" s="27" t="str">
        <f t="shared" ref="T322:AA331" si="55">IF(ISERR(VALUE(TEXT(T$8&amp;"/"&amp;T$6&amp;"/"&amp;T$5,"dd/mm/yyyy")))&lt;&gt;TRUE,IF(AND($A322&lt;&gt;"",VALUE(TEXT(T$8&amp;"/"&amp;T$6&amp;"/"&amp;T$5,"dd/mm/yyyy"))&gt;=$H322,VALUE(TEXT(T$8&amp;"/"&amp;T$6&amp;"/"&amp;T$5,"dd/mm/yyyy"))&lt;=$I322),"a",""),"")</f>
        <v/>
      </c>
      <c r="U322" s="27" t="str">
        <f t="shared" si="55"/>
        <v/>
      </c>
      <c r="V322" s="27" t="str">
        <f t="shared" si="55"/>
        <v/>
      </c>
      <c r="W322" s="27" t="str">
        <f t="shared" si="55"/>
        <v/>
      </c>
      <c r="X322" s="27" t="str">
        <f t="shared" si="55"/>
        <v/>
      </c>
      <c r="Y322" s="27" t="str">
        <f t="shared" si="55"/>
        <v/>
      </c>
      <c r="Z322" s="27" t="str">
        <f t="shared" si="55"/>
        <v/>
      </c>
      <c r="AA322" s="27" t="str">
        <f t="shared" si="55"/>
        <v/>
      </c>
      <c r="AB322" s="26" t="str">
        <f ca="1">IF($A322&lt;&gt;"",INDEX([1]DGEDD!K:K,ChronoEBT!$A322),"")</f>
        <v/>
      </c>
    </row>
    <row r="323" spans="1:28" s="28" customFormat="1" ht="44.45" customHeight="1" x14ac:dyDescent="0.2">
      <c r="A323" s="46" t="str">
        <f ca="1">IF(ROW(A314)&lt;=COUNT(EBT!X:X),SMALL(EBT!X:X,ROW(A314)),"")</f>
        <v/>
      </c>
      <c r="B323" s="47" t="str">
        <f t="shared" ca="1" si="43"/>
        <v/>
      </c>
      <c r="C323" s="26" t="str">
        <f ca="1">IF($A323&lt;&gt;"",INDEX(INDIRECT(#REF!&amp;"!C:C"),ChronoEBT!$A323),"")</f>
        <v/>
      </c>
      <c r="D323" s="26" t="str">
        <f ca="1">IF($A323&lt;&gt;"",INDEX(INDIRECT(#REF!&amp;"!g:g"),ChronoEBT!$A323),"")</f>
        <v/>
      </c>
      <c r="E323" s="26" t="str">
        <f ca="1">IF($A323&lt;&gt;"",INDEX(INDIRECT(#REF!&amp;"!j:j"),ChronoEBT!$A323),"")</f>
        <v/>
      </c>
      <c r="F323" s="26" t="e" cm="1">
        <f t="array" aca="1" ref="F323" ca="1">INDEX(EBT!M:M,MATCH(IF($A323&lt;&gt;"",INDEX(EBT!V:V,ChronoEBT!$A323),""),EBT!V:V,0))</f>
        <v>#N/A</v>
      </c>
      <c r="G323" s="26" t="str">
        <f ca="1">IF($A323&lt;&gt;"",INDEX(EBT!L:L,ChronoEBT!$A323),"")</f>
        <v/>
      </c>
      <c r="H323" s="48" t="str" cm="1">
        <f t="array" aca="1" ref="H323" ca="1">IF(AND($A323&lt;&gt;"",ISNUMBER(INDEX(EBT!J:J,ChronoEBT!$A323))),INDEX(EBT!J:J,ChronoEBT!$A323),"")</f>
        <v/>
      </c>
      <c r="I323" s="48" t="str" cm="1">
        <f t="array" aca="1" ref="I323" ca="1">IF(AND($A323&lt;&gt;"",ISNUMBER(INDEX(EBT!K:K,ChronoEBT!$A323))),INDEX(EBT!K:K,ChronoEBT!$A323),"")</f>
        <v/>
      </c>
      <c r="J323" s="27" t="str">
        <f t="shared" si="54"/>
        <v/>
      </c>
      <c r="K323" s="27" t="str">
        <f t="shared" si="54"/>
        <v/>
      </c>
      <c r="L323" s="27" t="str">
        <f t="shared" si="54"/>
        <v/>
      </c>
      <c r="M323" s="27" t="str">
        <f t="shared" si="54"/>
        <v/>
      </c>
      <c r="N323" s="27" t="str">
        <f t="shared" si="54"/>
        <v/>
      </c>
      <c r="O323" s="27" t="str">
        <f t="shared" si="54"/>
        <v/>
      </c>
      <c r="P323" s="27" t="str">
        <f t="shared" si="54"/>
        <v/>
      </c>
      <c r="Q323" s="27" t="str">
        <f t="shared" si="54"/>
        <v/>
      </c>
      <c r="R323" s="27" t="str">
        <f t="shared" si="54"/>
        <v/>
      </c>
      <c r="S323" s="27" t="str">
        <f t="shared" si="54"/>
        <v/>
      </c>
      <c r="T323" s="27" t="str">
        <f t="shared" si="55"/>
        <v/>
      </c>
      <c r="U323" s="27" t="str">
        <f t="shared" si="55"/>
        <v/>
      </c>
      <c r="V323" s="27" t="str">
        <f t="shared" si="55"/>
        <v/>
      </c>
      <c r="W323" s="27" t="str">
        <f t="shared" si="55"/>
        <v/>
      </c>
      <c r="X323" s="27" t="str">
        <f t="shared" si="55"/>
        <v/>
      </c>
      <c r="Y323" s="27" t="str">
        <f t="shared" si="55"/>
        <v/>
      </c>
      <c r="Z323" s="27" t="str">
        <f t="shared" si="55"/>
        <v/>
      </c>
      <c r="AA323" s="27" t="str">
        <f t="shared" si="55"/>
        <v/>
      </c>
      <c r="AB323" s="26" t="str">
        <f ca="1">IF($A323&lt;&gt;"",INDEX([1]DGEDD!K:K,ChronoEBT!$A323),"")</f>
        <v/>
      </c>
    </row>
    <row r="324" spans="1:28" s="28" customFormat="1" ht="44.45" customHeight="1" x14ac:dyDescent="0.2">
      <c r="A324" s="46" t="str">
        <f ca="1">IF(ROW(A315)&lt;=COUNT(EBT!X:X),SMALL(EBT!X:X,ROW(A315)),"")</f>
        <v/>
      </c>
      <c r="B324" s="47" t="str">
        <f t="shared" ca="1" si="43"/>
        <v/>
      </c>
      <c r="C324" s="26" t="str">
        <f ca="1">IF($A324&lt;&gt;"",INDEX(INDIRECT(#REF!&amp;"!C:C"),ChronoEBT!$A324),"")</f>
        <v/>
      </c>
      <c r="D324" s="26" t="str">
        <f ca="1">IF($A324&lt;&gt;"",INDEX(INDIRECT(#REF!&amp;"!g:g"),ChronoEBT!$A324),"")</f>
        <v/>
      </c>
      <c r="E324" s="26" t="str">
        <f ca="1">IF($A324&lt;&gt;"",INDEX(INDIRECT(#REF!&amp;"!j:j"),ChronoEBT!$A324),"")</f>
        <v/>
      </c>
      <c r="F324" s="26" t="e" cm="1">
        <f t="array" aca="1" ref="F324" ca="1">INDEX(EBT!M:M,MATCH(IF($A324&lt;&gt;"",INDEX(EBT!V:V,ChronoEBT!$A324),""),EBT!V:V,0))</f>
        <v>#N/A</v>
      </c>
      <c r="G324" s="26" t="str">
        <f ca="1">IF($A324&lt;&gt;"",INDEX(EBT!L:L,ChronoEBT!$A324),"")</f>
        <v/>
      </c>
      <c r="H324" s="48" t="str" cm="1">
        <f t="array" aca="1" ref="H324" ca="1">IF(AND($A324&lt;&gt;"",ISNUMBER(INDEX(EBT!J:J,ChronoEBT!$A324))),INDEX(EBT!J:J,ChronoEBT!$A324),"")</f>
        <v/>
      </c>
      <c r="I324" s="48" t="str" cm="1">
        <f t="array" aca="1" ref="I324" ca="1">IF(AND($A324&lt;&gt;"",ISNUMBER(INDEX(EBT!K:K,ChronoEBT!$A324))),INDEX(EBT!K:K,ChronoEBT!$A324),"")</f>
        <v/>
      </c>
      <c r="J324" s="27" t="str">
        <f t="shared" si="54"/>
        <v/>
      </c>
      <c r="K324" s="27" t="str">
        <f t="shared" si="54"/>
        <v/>
      </c>
      <c r="L324" s="27" t="str">
        <f t="shared" si="54"/>
        <v/>
      </c>
      <c r="M324" s="27" t="str">
        <f t="shared" si="54"/>
        <v/>
      </c>
      <c r="N324" s="27" t="str">
        <f t="shared" si="54"/>
        <v/>
      </c>
      <c r="O324" s="27" t="str">
        <f t="shared" si="54"/>
        <v/>
      </c>
      <c r="P324" s="27" t="str">
        <f t="shared" si="54"/>
        <v/>
      </c>
      <c r="Q324" s="27" t="str">
        <f t="shared" si="54"/>
        <v/>
      </c>
      <c r="R324" s="27" t="str">
        <f t="shared" si="54"/>
        <v/>
      </c>
      <c r="S324" s="27" t="str">
        <f t="shared" si="54"/>
        <v/>
      </c>
      <c r="T324" s="27" t="str">
        <f t="shared" si="55"/>
        <v/>
      </c>
      <c r="U324" s="27" t="str">
        <f t="shared" si="55"/>
        <v/>
      </c>
      <c r="V324" s="27" t="str">
        <f t="shared" si="55"/>
        <v/>
      </c>
      <c r="W324" s="27" t="str">
        <f t="shared" si="55"/>
        <v/>
      </c>
      <c r="X324" s="27" t="str">
        <f t="shared" si="55"/>
        <v/>
      </c>
      <c r="Y324" s="27" t="str">
        <f t="shared" si="55"/>
        <v/>
      </c>
      <c r="Z324" s="27" t="str">
        <f t="shared" si="55"/>
        <v/>
      </c>
      <c r="AA324" s="27" t="str">
        <f t="shared" si="55"/>
        <v/>
      </c>
      <c r="AB324" s="26" t="str">
        <f ca="1">IF($A324&lt;&gt;"",INDEX([1]DGEDD!K:K,ChronoEBT!$A324),"")</f>
        <v/>
      </c>
    </row>
    <row r="325" spans="1:28" s="28" customFormat="1" ht="44.45" customHeight="1" x14ac:dyDescent="0.2">
      <c r="A325" s="46" t="str">
        <f ca="1">IF(ROW(A316)&lt;=COUNT(EBT!X:X),SMALL(EBT!X:X,ROW(A316)),"")</f>
        <v/>
      </c>
      <c r="B325" s="47" t="str">
        <f t="shared" ca="1" si="43"/>
        <v/>
      </c>
      <c r="C325" s="26" t="str">
        <f ca="1">IF($A325&lt;&gt;"",INDEX(INDIRECT(#REF!&amp;"!C:C"),ChronoEBT!$A325),"")</f>
        <v/>
      </c>
      <c r="D325" s="26" t="str">
        <f ca="1">IF($A325&lt;&gt;"",INDEX(INDIRECT(#REF!&amp;"!g:g"),ChronoEBT!$A325),"")</f>
        <v/>
      </c>
      <c r="E325" s="26" t="str">
        <f ca="1">IF($A325&lt;&gt;"",INDEX(INDIRECT(#REF!&amp;"!j:j"),ChronoEBT!$A325),"")</f>
        <v/>
      </c>
      <c r="F325" s="26" t="e" cm="1">
        <f t="array" aca="1" ref="F325" ca="1">INDEX(EBT!M:M,MATCH(IF($A325&lt;&gt;"",INDEX(EBT!V:V,ChronoEBT!$A325),""),EBT!V:V,0))</f>
        <v>#N/A</v>
      </c>
      <c r="G325" s="26" t="str">
        <f ca="1">IF($A325&lt;&gt;"",INDEX(EBT!L:L,ChronoEBT!$A325),"")</f>
        <v/>
      </c>
      <c r="H325" s="48" t="str" cm="1">
        <f t="array" aca="1" ref="H325" ca="1">IF(AND($A325&lt;&gt;"",ISNUMBER(INDEX(EBT!J:J,ChronoEBT!$A325))),INDEX(EBT!J:J,ChronoEBT!$A325),"")</f>
        <v/>
      </c>
      <c r="I325" s="48" t="str" cm="1">
        <f t="array" aca="1" ref="I325" ca="1">IF(AND($A325&lt;&gt;"",ISNUMBER(INDEX(EBT!K:K,ChronoEBT!$A325))),INDEX(EBT!K:K,ChronoEBT!$A325),"")</f>
        <v/>
      </c>
      <c r="J325" s="27" t="str">
        <f t="shared" si="54"/>
        <v/>
      </c>
      <c r="K325" s="27" t="str">
        <f t="shared" si="54"/>
        <v/>
      </c>
      <c r="L325" s="27" t="str">
        <f t="shared" si="54"/>
        <v/>
      </c>
      <c r="M325" s="27" t="str">
        <f t="shared" si="54"/>
        <v/>
      </c>
      <c r="N325" s="27" t="str">
        <f t="shared" si="54"/>
        <v/>
      </c>
      <c r="O325" s="27" t="str">
        <f t="shared" si="54"/>
        <v/>
      </c>
      <c r="P325" s="27" t="str">
        <f t="shared" si="54"/>
        <v/>
      </c>
      <c r="Q325" s="27" t="str">
        <f t="shared" si="54"/>
        <v/>
      </c>
      <c r="R325" s="27" t="str">
        <f t="shared" si="54"/>
        <v/>
      </c>
      <c r="S325" s="27" t="str">
        <f t="shared" si="54"/>
        <v/>
      </c>
      <c r="T325" s="27" t="str">
        <f t="shared" si="55"/>
        <v/>
      </c>
      <c r="U325" s="27" t="str">
        <f t="shared" si="55"/>
        <v/>
      </c>
      <c r="V325" s="27" t="str">
        <f t="shared" si="55"/>
        <v/>
      </c>
      <c r="W325" s="27" t="str">
        <f t="shared" si="55"/>
        <v/>
      </c>
      <c r="X325" s="27" t="str">
        <f t="shared" si="55"/>
        <v/>
      </c>
      <c r="Y325" s="27" t="str">
        <f t="shared" si="55"/>
        <v/>
      </c>
      <c r="Z325" s="27" t="str">
        <f t="shared" si="55"/>
        <v/>
      </c>
      <c r="AA325" s="27" t="str">
        <f t="shared" si="55"/>
        <v/>
      </c>
      <c r="AB325" s="26" t="str">
        <f ca="1">IF($A325&lt;&gt;"",INDEX([1]DGEDD!K:K,ChronoEBT!$A325),"")</f>
        <v/>
      </c>
    </row>
    <row r="326" spans="1:28" s="28" customFormat="1" ht="44.45" customHeight="1" x14ac:dyDescent="0.2">
      <c r="A326" s="46" t="str">
        <f ca="1">IF(ROW(A317)&lt;=COUNT(EBT!X:X),SMALL(EBT!X:X,ROW(A317)),"")</f>
        <v/>
      </c>
      <c r="B326" s="47" t="str">
        <f t="shared" ca="1" si="43"/>
        <v/>
      </c>
      <c r="C326" s="26" t="str">
        <f ca="1">IF($A326&lt;&gt;"",INDEX(INDIRECT(#REF!&amp;"!C:C"),ChronoEBT!$A326),"")</f>
        <v/>
      </c>
      <c r="D326" s="26" t="str">
        <f ca="1">IF($A326&lt;&gt;"",INDEX(INDIRECT(#REF!&amp;"!g:g"),ChronoEBT!$A326),"")</f>
        <v/>
      </c>
      <c r="E326" s="26" t="str">
        <f ca="1">IF($A326&lt;&gt;"",INDEX(INDIRECT(#REF!&amp;"!j:j"),ChronoEBT!$A326),"")</f>
        <v/>
      </c>
      <c r="F326" s="26" t="e" cm="1">
        <f t="array" aca="1" ref="F326" ca="1">INDEX(EBT!M:M,MATCH(IF($A326&lt;&gt;"",INDEX(EBT!V:V,ChronoEBT!$A326),""),EBT!V:V,0))</f>
        <v>#N/A</v>
      </c>
      <c r="G326" s="26" t="str">
        <f ca="1">IF($A326&lt;&gt;"",INDEX(EBT!L:L,ChronoEBT!$A326),"")</f>
        <v/>
      </c>
      <c r="H326" s="48" t="str" cm="1">
        <f t="array" aca="1" ref="H326" ca="1">IF(AND($A326&lt;&gt;"",ISNUMBER(INDEX(EBT!J:J,ChronoEBT!$A326))),INDEX(EBT!J:J,ChronoEBT!$A326),"")</f>
        <v/>
      </c>
      <c r="I326" s="48" t="str" cm="1">
        <f t="array" aca="1" ref="I326" ca="1">IF(AND($A326&lt;&gt;"",ISNUMBER(INDEX(EBT!K:K,ChronoEBT!$A326))),INDEX(EBT!K:K,ChronoEBT!$A326),"")</f>
        <v/>
      </c>
      <c r="J326" s="27" t="str">
        <f t="shared" si="54"/>
        <v/>
      </c>
      <c r="K326" s="27" t="str">
        <f t="shared" si="54"/>
        <v/>
      </c>
      <c r="L326" s="27" t="str">
        <f t="shared" si="54"/>
        <v/>
      </c>
      <c r="M326" s="27" t="str">
        <f t="shared" si="54"/>
        <v/>
      </c>
      <c r="N326" s="27" t="str">
        <f t="shared" si="54"/>
        <v/>
      </c>
      <c r="O326" s="27" t="str">
        <f t="shared" si="54"/>
        <v/>
      </c>
      <c r="P326" s="27" t="str">
        <f t="shared" si="54"/>
        <v/>
      </c>
      <c r="Q326" s="27" t="str">
        <f t="shared" si="54"/>
        <v/>
      </c>
      <c r="R326" s="27" t="str">
        <f t="shared" si="54"/>
        <v/>
      </c>
      <c r="S326" s="27" t="str">
        <f t="shared" si="54"/>
        <v/>
      </c>
      <c r="T326" s="27" t="str">
        <f t="shared" si="55"/>
        <v/>
      </c>
      <c r="U326" s="27" t="str">
        <f t="shared" si="55"/>
        <v/>
      </c>
      <c r="V326" s="27" t="str">
        <f t="shared" si="55"/>
        <v/>
      </c>
      <c r="W326" s="27" t="str">
        <f t="shared" si="55"/>
        <v/>
      </c>
      <c r="X326" s="27" t="str">
        <f t="shared" si="55"/>
        <v/>
      </c>
      <c r="Y326" s="27" t="str">
        <f t="shared" si="55"/>
        <v/>
      </c>
      <c r="Z326" s="27" t="str">
        <f t="shared" si="55"/>
        <v/>
      </c>
      <c r="AA326" s="27" t="str">
        <f t="shared" si="55"/>
        <v/>
      </c>
      <c r="AB326" s="26" t="str">
        <f ca="1">IF($A326&lt;&gt;"",INDEX([1]DGEDD!K:K,ChronoEBT!$A326),"")</f>
        <v/>
      </c>
    </row>
    <row r="327" spans="1:28" s="28" customFormat="1" ht="44.45" customHeight="1" x14ac:dyDescent="0.2">
      <c r="A327" s="46" t="str">
        <f ca="1">IF(ROW(A318)&lt;=COUNT(EBT!X:X),SMALL(EBT!X:X,ROW(A318)),"")</f>
        <v/>
      </c>
      <c r="B327" s="47" t="str">
        <f t="shared" ca="1" si="43"/>
        <v/>
      </c>
      <c r="C327" s="26" t="str">
        <f ca="1">IF($A327&lt;&gt;"",INDEX(INDIRECT(#REF!&amp;"!C:C"),ChronoEBT!$A327),"")</f>
        <v/>
      </c>
      <c r="D327" s="26" t="str">
        <f ca="1">IF($A327&lt;&gt;"",INDEX(INDIRECT(#REF!&amp;"!g:g"),ChronoEBT!$A327),"")</f>
        <v/>
      </c>
      <c r="E327" s="26" t="str">
        <f ca="1">IF($A327&lt;&gt;"",INDEX(INDIRECT(#REF!&amp;"!j:j"),ChronoEBT!$A327),"")</f>
        <v/>
      </c>
      <c r="F327" s="26" t="e" cm="1">
        <f t="array" aca="1" ref="F327" ca="1">INDEX(EBT!M:M,MATCH(IF($A327&lt;&gt;"",INDEX(EBT!V:V,ChronoEBT!$A327),""),EBT!V:V,0))</f>
        <v>#N/A</v>
      </c>
      <c r="G327" s="26" t="str">
        <f ca="1">IF($A327&lt;&gt;"",INDEX(EBT!L:L,ChronoEBT!$A327),"")</f>
        <v/>
      </c>
      <c r="H327" s="48" t="str" cm="1">
        <f t="array" aca="1" ref="H327" ca="1">IF(AND($A327&lt;&gt;"",ISNUMBER(INDEX(EBT!J:J,ChronoEBT!$A327))),INDEX(EBT!J:J,ChronoEBT!$A327),"")</f>
        <v/>
      </c>
      <c r="I327" s="48" t="str" cm="1">
        <f t="array" aca="1" ref="I327" ca="1">IF(AND($A327&lt;&gt;"",ISNUMBER(INDEX(EBT!K:K,ChronoEBT!$A327))),INDEX(EBT!K:K,ChronoEBT!$A327),"")</f>
        <v/>
      </c>
      <c r="J327" s="27" t="str">
        <f t="shared" si="54"/>
        <v/>
      </c>
      <c r="K327" s="27" t="str">
        <f t="shared" si="54"/>
        <v/>
      </c>
      <c r="L327" s="27" t="str">
        <f t="shared" si="54"/>
        <v/>
      </c>
      <c r="M327" s="27" t="str">
        <f t="shared" si="54"/>
        <v/>
      </c>
      <c r="N327" s="27" t="str">
        <f t="shared" si="54"/>
        <v/>
      </c>
      <c r="O327" s="27" t="str">
        <f t="shared" si="54"/>
        <v/>
      </c>
      <c r="P327" s="27" t="str">
        <f t="shared" si="54"/>
        <v/>
      </c>
      <c r="Q327" s="27" t="str">
        <f t="shared" si="54"/>
        <v/>
      </c>
      <c r="R327" s="27" t="str">
        <f t="shared" si="54"/>
        <v/>
      </c>
      <c r="S327" s="27" t="str">
        <f t="shared" si="54"/>
        <v/>
      </c>
      <c r="T327" s="27" t="str">
        <f t="shared" si="55"/>
        <v/>
      </c>
      <c r="U327" s="27" t="str">
        <f t="shared" si="55"/>
        <v/>
      </c>
      <c r="V327" s="27" t="str">
        <f t="shared" si="55"/>
        <v/>
      </c>
      <c r="W327" s="27" t="str">
        <f t="shared" si="55"/>
        <v/>
      </c>
      <c r="X327" s="27" t="str">
        <f t="shared" si="55"/>
        <v/>
      </c>
      <c r="Y327" s="27" t="str">
        <f t="shared" si="55"/>
        <v/>
      </c>
      <c r="Z327" s="27" t="str">
        <f t="shared" si="55"/>
        <v/>
      </c>
      <c r="AA327" s="27" t="str">
        <f t="shared" si="55"/>
        <v/>
      </c>
      <c r="AB327" s="26" t="str">
        <f ca="1">IF($A327&lt;&gt;"",INDEX([1]DGEDD!K:K,ChronoEBT!$A327),"")</f>
        <v/>
      </c>
    </row>
    <row r="328" spans="1:28" s="28" customFormat="1" ht="44.45" customHeight="1" x14ac:dyDescent="0.2">
      <c r="A328" s="46" t="str">
        <f ca="1">IF(ROW(A319)&lt;=COUNT(EBT!X:X),SMALL(EBT!X:X,ROW(A319)),"")</f>
        <v/>
      </c>
      <c r="B328" s="47" t="str">
        <f t="shared" ca="1" si="43"/>
        <v/>
      </c>
      <c r="C328" s="26" t="str">
        <f ca="1">IF($A328&lt;&gt;"",INDEX(INDIRECT(#REF!&amp;"!C:C"),ChronoEBT!$A328),"")</f>
        <v/>
      </c>
      <c r="D328" s="26" t="str">
        <f ca="1">IF($A328&lt;&gt;"",INDEX(INDIRECT(#REF!&amp;"!g:g"),ChronoEBT!$A328),"")</f>
        <v/>
      </c>
      <c r="E328" s="26" t="str">
        <f ca="1">IF($A328&lt;&gt;"",INDEX(INDIRECT(#REF!&amp;"!j:j"),ChronoEBT!$A328),"")</f>
        <v/>
      </c>
      <c r="F328" s="26" t="e" cm="1">
        <f t="array" aca="1" ref="F328" ca="1">INDEX(EBT!M:M,MATCH(IF($A328&lt;&gt;"",INDEX(EBT!V:V,ChronoEBT!$A328),""),EBT!V:V,0))</f>
        <v>#N/A</v>
      </c>
      <c r="G328" s="26" t="str">
        <f ca="1">IF($A328&lt;&gt;"",INDEX(EBT!L:L,ChronoEBT!$A328),"")</f>
        <v/>
      </c>
      <c r="H328" s="48" t="str" cm="1">
        <f t="array" aca="1" ref="H328" ca="1">IF(AND($A328&lt;&gt;"",ISNUMBER(INDEX(EBT!J:J,ChronoEBT!$A328))),INDEX(EBT!J:J,ChronoEBT!$A328),"")</f>
        <v/>
      </c>
      <c r="I328" s="48" t="str" cm="1">
        <f t="array" aca="1" ref="I328" ca="1">IF(AND($A328&lt;&gt;"",ISNUMBER(INDEX(EBT!K:K,ChronoEBT!$A328))),INDEX(EBT!K:K,ChronoEBT!$A328),"")</f>
        <v/>
      </c>
      <c r="J328" s="27" t="str">
        <f t="shared" si="54"/>
        <v/>
      </c>
      <c r="K328" s="27" t="str">
        <f t="shared" si="54"/>
        <v/>
      </c>
      <c r="L328" s="27" t="str">
        <f t="shared" si="54"/>
        <v/>
      </c>
      <c r="M328" s="27" t="str">
        <f t="shared" si="54"/>
        <v/>
      </c>
      <c r="N328" s="27" t="str">
        <f t="shared" si="54"/>
        <v/>
      </c>
      <c r="O328" s="27" t="str">
        <f t="shared" si="54"/>
        <v/>
      </c>
      <c r="P328" s="27" t="str">
        <f t="shared" si="54"/>
        <v/>
      </c>
      <c r="Q328" s="27" t="str">
        <f t="shared" si="54"/>
        <v/>
      </c>
      <c r="R328" s="27" t="str">
        <f t="shared" si="54"/>
        <v/>
      </c>
      <c r="S328" s="27" t="str">
        <f t="shared" si="54"/>
        <v/>
      </c>
      <c r="T328" s="27" t="str">
        <f t="shared" si="55"/>
        <v/>
      </c>
      <c r="U328" s="27" t="str">
        <f t="shared" si="55"/>
        <v/>
      </c>
      <c r="V328" s="27" t="str">
        <f t="shared" si="55"/>
        <v/>
      </c>
      <c r="W328" s="27" t="str">
        <f t="shared" si="55"/>
        <v/>
      </c>
      <c r="X328" s="27" t="str">
        <f t="shared" si="55"/>
        <v/>
      </c>
      <c r="Y328" s="27" t="str">
        <f t="shared" si="55"/>
        <v/>
      </c>
      <c r="Z328" s="27" t="str">
        <f t="shared" si="55"/>
        <v/>
      </c>
      <c r="AA328" s="27" t="str">
        <f t="shared" si="55"/>
        <v/>
      </c>
      <c r="AB328" s="26" t="str">
        <f ca="1">IF($A328&lt;&gt;"",INDEX([1]DGEDD!K:K,ChronoEBT!$A328),"")</f>
        <v/>
      </c>
    </row>
    <row r="329" spans="1:28" s="28" customFormat="1" ht="44.45" customHeight="1" x14ac:dyDescent="0.2">
      <c r="A329" s="46" t="str">
        <f ca="1">IF(ROW(A320)&lt;=COUNT(EBT!X:X),SMALL(EBT!X:X,ROW(A320)),"")</f>
        <v/>
      </c>
      <c r="B329" s="47" t="str">
        <f t="shared" ca="1" si="43"/>
        <v/>
      </c>
      <c r="C329" s="26" t="str">
        <f ca="1">IF($A329&lt;&gt;"",INDEX(INDIRECT(#REF!&amp;"!C:C"),ChronoEBT!$A329),"")</f>
        <v/>
      </c>
      <c r="D329" s="26" t="str">
        <f ca="1">IF($A329&lt;&gt;"",INDEX(INDIRECT(#REF!&amp;"!g:g"),ChronoEBT!$A329),"")</f>
        <v/>
      </c>
      <c r="E329" s="26" t="str">
        <f ca="1">IF($A329&lt;&gt;"",INDEX(INDIRECT(#REF!&amp;"!j:j"),ChronoEBT!$A329),"")</f>
        <v/>
      </c>
      <c r="F329" s="26" t="e" cm="1">
        <f t="array" aca="1" ref="F329" ca="1">INDEX(EBT!M:M,MATCH(IF($A329&lt;&gt;"",INDEX(EBT!V:V,ChronoEBT!$A329),""),EBT!V:V,0))</f>
        <v>#N/A</v>
      </c>
      <c r="G329" s="26" t="str">
        <f ca="1">IF($A329&lt;&gt;"",INDEX(EBT!L:L,ChronoEBT!$A329),"")</f>
        <v/>
      </c>
      <c r="H329" s="48" t="str" cm="1">
        <f t="array" aca="1" ref="H329" ca="1">IF(AND($A329&lt;&gt;"",ISNUMBER(INDEX(EBT!J:J,ChronoEBT!$A329))),INDEX(EBT!J:J,ChronoEBT!$A329),"")</f>
        <v/>
      </c>
      <c r="I329" s="48" t="str" cm="1">
        <f t="array" aca="1" ref="I329" ca="1">IF(AND($A329&lt;&gt;"",ISNUMBER(INDEX(EBT!K:K,ChronoEBT!$A329))),INDEX(EBT!K:K,ChronoEBT!$A329),"")</f>
        <v/>
      </c>
      <c r="J329" s="27" t="str">
        <f t="shared" si="54"/>
        <v/>
      </c>
      <c r="K329" s="27" t="str">
        <f t="shared" si="54"/>
        <v/>
      </c>
      <c r="L329" s="27" t="str">
        <f t="shared" si="54"/>
        <v/>
      </c>
      <c r="M329" s="27" t="str">
        <f t="shared" si="54"/>
        <v/>
      </c>
      <c r="N329" s="27" t="str">
        <f t="shared" si="54"/>
        <v/>
      </c>
      <c r="O329" s="27" t="str">
        <f t="shared" si="54"/>
        <v/>
      </c>
      <c r="P329" s="27" t="str">
        <f t="shared" si="54"/>
        <v/>
      </c>
      <c r="Q329" s="27" t="str">
        <f t="shared" si="54"/>
        <v/>
      </c>
      <c r="R329" s="27" t="str">
        <f t="shared" si="54"/>
        <v/>
      </c>
      <c r="S329" s="27" t="str">
        <f t="shared" si="54"/>
        <v/>
      </c>
      <c r="T329" s="27" t="str">
        <f t="shared" si="55"/>
        <v/>
      </c>
      <c r="U329" s="27" t="str">
        <f t="shared" si="55"/>
        <v/>
      </c>
      <c r="V329" s="27" t="str">
        <f t="shared" si="55"/>
        <v/>
      </c>
      <c r="W329" s="27" t="str">
        <f t="shared" si="55"/>
        <v/>
      </c>
      <c r="X329" s="27" t="str">
        <f t="shared" si="55"/>
        <v/>
      </c>
      <c r="Y329" s="27" t="str">
        <f t="shared" si="55"/>
        <v/>
      </c>
      <c r="Z329" s="27" t="str">
        <f t="shared" si="55"/>
        <v/>
      </c>
      <c r="AA329" s="27" t="str">
        <f t="shared" si="55"/>
        <v/>
      </c>
      <c r="AB329" s="26" t="str">
        <f ca="1">IF($A329&lt;&gt;"",INDEX([1]DGEDD!K:K,ChronoEBT!$A329),"")</f>
        <v/>
      </c>
    </row>
    <row r="330" spans="1:28" s="28" customFormat="1" ht="44.45" customHeight="1" x14ac:dyDescent="0.2">
      <c r="A330" s="46" t="str">
        <f ca="1">IF(ROW(A321)&lt;=COUNT(EBT!X:X),SMALL(EBT!X:X,ROW(A321)),"")</f>
        <v/>
      </c>
      <c r="B330" s="47" t="str">
        <f t="shared" ca="1" si="43"/>
        <v/>
      </c>
      <c r="C330" s="26" t="str">
        <f ca="1">IF($A330&lt;&gt;"",INDEX(INDIRECT(#REF!&amp;"!C:C"),ChronoEBT!$A330),"")</f>
        <v/>
      </c>
      <c r="D330" s="26" t="str">
        <f ca="1">IF($A330&lt;&gt;"",INDEX(INDIRECT(#REF!&amp;"!g:g"),ChronoEBT!$A330),"")</f>
        <v/>
      </c>
      <c r="E330" s="26" t="str">
        <f ca="1">IF($A330&lt;&gt;"",INDEX(INDIRECT(#REF!&amp;"!j:j"),ChronoEBT!$A330),"")</f>
        <v/>
      </c>
      <c r="F330" s="26" t="e" cm="1">
        <f t="array" aca="1" ref="F330" ca="1">INDEX(EBT!M:M,MATCH(IF($A330&lt;&gt;"",INDEX(EBT!V:V,ChronoEBT!$A330),""),EBT!V:V,0))</f>
        <v>#N/A</v>
      </c>
      <c r="G330" s="26" t="str">
        <f ca="1">IF($A330&lt;&gt;"",INDEX(EBT!L:L,ChronoEBT!$A330),"")</f>
        <v/>
      </c>
      <c r="H330" s="48" t="str" cm="1">
        <f t="array" aca="1" ref="H330" ca="1">IF(AND($A330&lt;&gt;"",ISNUMBER(INDEX(EBT!J:J,ChronoEBT!$A330))),INDEX(EBT!J:J,ChronoEBT!$A330),"")</f>
        <v/>
      </c>
      <c r="I330" s="48" t="str" cm="1">
        <f t="array" aca="1" ref="I330" ca="1">IF(AND($A330&lt;&gt;"",ISNUMBER(INDEX(EBT!K:K,ChronoEBT!$A330))),INDEX(EBT!K:K,ChronoEBT!$A330),"")</f>
        <v/>
      </c>
      <c r="J330" s="27" t="str">
        <f t="shared" si="54"/>
        <v/>
      </c>
      <c r="K330" s="27" t="str">
        <f t="shared" si="54"/>
        <v/>
      </c>
      <c r="L330" s="27" t="str">
        <f t="shared" si="54"/>
        <v/>
      </c>
      <c r="M330" s="27" t="str">
        <f t="shared" si="54"/>
        <v/>
      </c>
      <c r="N330" s="27" t="str">
        <f t="shared" si="54"/>
        <v/>
      </c>
      <c r="O330" s="27" t="str">
        <f t="shared" si="54"/>
        <v/>
      </c>
      <c r="P330" s="27" t="str">
        <f t="shared" si="54"/>
        <v/>
      </c>
      <c r="Q330" s="27" t="str">
        <f t="shared" si="54"/>
        <v/>
      </c>
      <c r="R330" s="27" t="str">
        <f t="shared" si="54"/>
        <v/>
      </c>
      <c r="S330" s="27" t="str">
        <f t="shared" si="54"/>
        <v/>
      </c>
      <c r="T330" s="27" t="str">
        <f t="shared" si="55"/>
        <v/>
      </c>
      <c r="U330" s="27" t="str">
        <f t="shared" si="55"/>
        <v/>
      </c>
      <c r="V330" s="27" t="str">
        <f t="shared" si="55"/>
        <v/>
      </c>
      <c r="W330" s="27" t="str">
        <f t="shared" si="55"/>
        <v/>
      </c>
      <c r="X330" s="27" t="str">
        <f t="shared" si="55"/>
        <v/>
      </c>
      <c r="Y330" s="27" t="str">
        <f t="shared" si="55"/>
        <v/>
      </c>
      <c r="Z330" s="27" t="str">
        <f t="shared" si="55"/>
        <v/>
      </c>
      <c r="AA330" s="27" t="str">
        <f t="shared" si="55"/>
        <v/>
      </c>
      <c r="AB330" s="26" t="str">
        <f ca="1">IF($A330&lt;&gt;"",INDEX([1]DGEDD!K:K,ChronoEBT!$A330),"")</f>
        <v/>
      </c>
    </row>
    <row r="331" spans="1:28" s="28" customFormat="1" ht="44.45" customHeight="1" x14ac:dyDescent="0.2">
      <c r="A331" s="46" t="str">
        <f ca="1">IF(ROW(A322)&lt;=COUNT(EBT!X:X),SMALL(EBT!X:X,ROW(A322)),"")</f>
        <v/>
      </c>
      <c r="B331" s="47" t="str">
        <f t="shared" ref="B331:B394" ca="1" si="56">IF(A331&lt;&gt;"",ROW(A322),"")</f>
        <v/>
      </c>
      <c r="C331" s="26" t="str">
        <f ca="1">IF($A331&lt;&gt;"",INDEX(INDIRECT(#REF!&amp;"!C:C"),ChronoEBT!$A331),"")</f>
        <v/>
      </c>
      <c r="D331" s="26" t="str">
        <f ca="1">IF($A331&lt;&gt;"",INDEX(INDIRECT(#REF!&amp;"!g:g"),ChronoEBT!$A331),"")</f>
        <v/>
      </c>
      <c r="E331" s="26" t="str">
        <f ca="1">IF($A331&lt;&gt;"",INDEX(INDIRECT(#REF!&amp;"!j:j"),ChronoEBT!$A331),"")</f>
        <v/>
      </c>
      <c r="F331" s="26" t="e" cm="1">
        <f t="array" aca="1" ref="F331" ca="1">INDEX(EBT!M:M,MATCH(IF($A331&lt;&gt;"",INDEX(EBT!V:V,ChronoEBT!$A331),""),EBT!V:V,0))</f>
        <v>#N/A</v>
      </c>
      <c r="G331" s="26" t="str">
        <f ca="1">IF($A331&lt;&gt;"",INDEX(EBT!L:L,ChronoEBT!$A331),"")</f>
        <v/>
      </c>
      <c r="H331" s="48" t="str" cm="1">
        <f t="array" aca="1" ref="H331" ca="1">IF(AND($A331&lt;&gt;"",ISNUMBER(INDEX(EBT!J:J,ChronoEBT!$A331))),INDEX(EBT!J:J,ChronoEBT!$A331),"")</f>
        <v/>
      </c>
      <c r="I331" s="48" t="str" cm="1">
        <f t="array" aca="1" ref="I331" ca="1">IF(AND($A331&lt;&gt;"",ISNUMBER(INDEX(EBT!K:K,ChronoEBT!$A331))),INDEX(EBT!K:K,ChronoEBT!$A331),"")</f>
        <v/>
      </c>
      <c r="J331" s="27" t="str">
        <f t="shared" si="54"/>
        <v/>
      </c>
      <c r="K331" s="27" t="str">
        <f t="shared" si="54"/>
        <v/>
      </c>
      <c r="L331" s="27" t="str">
        <f t="shared" si="54"/>
        <v/>
      </c>
      <c r="M331" s="27" t="str">
        <f t="shared" si="54"/>
        <v/>
      </c>
      <c r="N331" s="27" t="str">
        <f t="shared" si="54"/>
        <v/>
      </c>
      <c r="O331" s="27" t="str">
        <f t="shared" si="54"/>
        <v/>
      </c>
      <c r="P331" s="27" t="str">
        <f t="shared" si="54"/>
        <v/>
      </c>
      <c r="Q331" s="27" t="str">
        <f t="shared" si="54"/>
        <v/>
      </c>
      <c r="R331" s="27" t="str">
        <f t="shared" si="54"/>
        <v/>
      </c>
      <c r="S331" s="27" t="str">
        <f t="shared" si="54"/>
        <v/>
      </c>
      <c r="T331" s="27" t="str">
        <f t="shared" si="55"/>
        <v/>
      </c>
      <c r="U331" s="27" t="str">
        <f t="shared" si="55"/>
        <v/>
      </c>
      <c r="V331" s="27" t="str">
        <f t="shared" si="55"/>
        <v/>
      </c>
      <c r="W331" s="27" t="str">
        <f t="shared" si="55"/>
        <v/>
      </c>
      <c r="X331" s="27" t="str">
        <f t="shared" si="55"/>
        <v/>
      </c>
      <c r="Y331" s="27" t="str">
        <f t="shared" si="55"/>
        <v/>
      </c>
      <c r="Z331" s="27" t="str">
        <f t="shared" si="55"/>
        <v/>
      </c>
      <c r="AA331" s="27" t="str">
        <f t="shared" si="55"/>
        <v/>
      </c>
      <c r="AB331" s="26" t="str">
        <f ca="1">IF($A331&lt;&gt;"",INDEX([1]DGEDD!K:K,ChronoEBT!$A331),"")</f>
        <v/>
      </c>
    </row>
    <row r="332" spans="1:28" s="28" customFormat="1" ht="44.45" customHeight="1" x14ac:dyDescent="0.2">
      <c r="A332" s="46" t="str">
        <f ca="1">IF(ROW(A323)&lt;=COUNT(EBT!X:X),SMALL(EBT!X:X,ROW(A323)),"")</f>
        <v/>
      </c>
      <c r="B332" s="47" t="str">
        <f t="shared" ca="1" si="56"/>
        <v/>
      </c>
      <c r="C332" s="26" t="str">
        <f ca="1">IF($A332&lt;&gt;"",INDEX(INDIRECT(#REF!&amp;"!C:C"),ChronoEBT!$A332),"")</f>
        <v/>
      </c>
      <c r="D332" s="26" t="str">
        <f ca="1">IF($A332&lt;&gt;"",INDEX(INDIRECT(#REF!&amp;"!g:g"),ChronoEBT!$A332),"")</f>
        <v/>
      </c>
      <c r="E332" s="26" t="str">
        <f ca="1">IF($A332&lt;&gt;"",INDEX(INDIRECT(#REF!&amp;"!j:j"),ChronoEBT!$A332),"")</f>
        <v/>
      </c>
      <c r="F332" s="26" t="e" cm="1">
        <f t="array" aca="1" ref="F332" ca="1">INDEX(EBT!M:M,MATCH(IF($A332&lt;&gt;"",INDEX(EBT!V:V,ChronoEBT!$A332),""),EBT!V:V,0))</f>
        <v>#N/A</v>
      </c>
      <c r="G332" s="26" t="str">
        <f ca="1">IF($A332&lt;&gt;"",INDEX(EBT!L:L,ChronoEBT!$A332),"")</f>
        <v/>
      </c>
      <c r="H332" s="48" t="str" cm="1">
        <f t="array" aca="1" ref="H332" ca="1">IF(AND($A332&lt;&gt;"",ISNUMBER(INDEX(EBT!J:J,ChronoEBT!$A332))),INDEX(EBT!J:J,ChronoEBT!$A332),"")</f>
        <v/>
      </c>
      <c r="I332" s="48" t="str" cm="1">
        <f t="array" aca="1" ref="I332" ca="1">IF(AND($A332&lt;&gt;"",ISNUMBER(INDEX(EBT!K:K,ChronoEBT!$A332))),INDEX(EBT!K:K,ChronoEBT!$A332),"")</f>
        <v/>
      </c>
      <c r="J332" s="27" t="str">
        <f t="shared" ref="J332:S341" si="57">IF(ISERR(VALUE(TEXT(J$8&amp;"/"&amp;J$6&amp;"/"&amp;J$5,"dd/mm/yyyy")))&lt;&gt;TRUE,IF(AND($A332&lt;&gt;"",VALUE(TEXT(J$8&amp;"/"&amp;J$6&amp;"/"&amp;J$5,"dd/mm/yyyy"))&gt;=$H332,VALUE(TEXT(J$8&amp;"/"&amp;J$6&amp;"/"&amp;J$5,"dd/mm/yyyy"))&lt;=$I332),"a",""),"")</f>
        <v/>
      </c>
      <c r="K332" s="27" t="str">
        <f t="shared" si="57"/>
        <v/>
      </c>
      <c r="L332" s="27" t="str">
        <f t="shared" si="57"/>
        <v/>
      </c>
      <c r="M332" s="27" t="str">
        <f t="shared" si="57"/>
        <v/>
      </c>
      <c r="N332" s="27" t="str">
        <f t="shared" si="57"/>
        <v/>
      </c>
      <c r="O332" s="27" t="str">
        <f t="shared" si="57"/>
        <v/>
      </c>
      <c r="P332" s="27" t="str">
        <f t="shared" si="57"/>
        <v/>
      </c>
      <c r="Q332" s="27" t="str">
        <f t="shared" si="57"/>
        <v/>
      </c>
      <c r="R332" s="27" t="str">
        <f t="shared" si="57"/>
        <v/>
      </c>
      <c r="S332" s="27" t="str">
        <f t="shared" si="57"/>
        <v/>
      </c>
      <c r="T332" s="27" t="str">
        <f t="shared" ref="T332:AA341" si="58">IF(ISERR(VALUE(TEXT(T$8&amp;"/"&amp;T$6&amp;"/"&amp;T$5,"dd/mm/yyyy")))&lt;&gt;TRUE,IF(AND($A332&lt;&gt;"",VALUE(TEXT(T$8&amp;"/"&amp;T$6&amp;"/"&amp;T$5,"dd/mm/yyyy"))&gt;=$H332,VALUE(TEXT(T$8&amp;"/"&amp;T$6&amp;"/"&amp;T$5,"dd/mm/yyyy"))&lt;=$I332),"a",""),"")</f>
        <v/>
      </c>
      <c r="U332" s="27" t="str">
        <f t="shared" si="58"/>
        <v/>
      </c>
      <c r="V332" s="27" t="str">
        <f t="shared" si="58"/>
        <v/>
      </c>
      <c r="W332" s="27" t="str">
        <f t="shared" si="58"/>
        <v/>
      </c>
      <c r="X332" s="27" t="str">
        <f t="shared" si="58"/>
        <v/>
      </c>
      <c r="Y332" s="27" t="str">
        <f t="shared" si="58"/>
        <v/>
      </c>
      <c r="Z332" s="27" t="str">
        <f t="shared" si="58"/>
        <v/>
      </c>
      <c r="AA332" s="27" t="str">
        <f t="shared" si="58"/>
        <v/>
      </c>
      <c r="AB332" s="26" t="str">
        <f ca="1">IF($A332&lt;&gt;"",INDEX([1]DGEDD!K:K,ChronoEBT!$A332),"")</f>
        <v/>
      </c>
    </row>
    <row r="333" spans="1:28" s="28" customFormat="1" ht="44.45" customHeight="1" x14ac:dyDescent="0.2">
      <c r="A333" s="46" t="str">
        <f ca="1">IF(ROW(A324)&lt;=COUNT(EBT!X:X),SMALL(EBT!X:X,ROW(A324)),"")</f>
        <v/>
      </c>
      <c r="B333" s="47" t="str">
        <f t="shared" ca="1" si="56"/>
        <v/>
      </c>
      <c r="C333" s="26" t="str">
        <f ca="1">IF($A333&lt;&gt;"",INDEX(INDIRECT(#REF!&amp;"!C:C"),ChronoEBT!$A333),"")</f>
        <v/>
      </c>
      <c r="D333" s="26" t="str">
        <f ca="1">IF($A333&lt;&gt;"",INDEX(INDIRECT(#REF!&amp;"!g:g"),ChronoEBT!$A333),"")</f>
        <v/>
      </c>
      <c r="E333" s="26" t="str">
        <f ca="1">IF($A333&lt;&gt;"",INDEX(INDIRECT(#REF!&amp;"!j:j"),ChronoEBT!$A333),"")</f>
        <v/>
      </c>
      <c r="F333" s="26" t="e" cm="1">
        <f t="array" aca="1" ref="F333" ca="1">INDEX(EBT!M:M,MATCH(IF($A333&lt;&gt;"",INDEX(EBT!V:V,ChronoEBT!$A333),""),EBT!V:V,0))</f>
        <v>#N/A</v>
      </c>
      <c r="G333" s="26" t="str">
        <f ca="1">IF($A333&lt;&gt;"",INDEX(EBT!L:L,ChronoEBT!$A333),"")</f>
        <v/>
      </c>
      <c r="H333" s="48" t="str" cm="1">
        <f t="array" aca="1" ref="H333" ca="1">IF(AND($A333&lt;&gt;"",ISNUMBER(INDEX(EBT!J:J,ChronoEBT!$A333))),INDEX(EBT!J:J,ChronoEBT!$A333),"")</f>
        <v/>
      </c>
      <c r="I333" s="48" t="str" cm="1">
        <f t="array" aca="1" ref="I333" ca="1">IF(AND($A333&lt;&gt;"",ISNUMBER(INDEX(EBT!K:K,ChronoEBT!$A333))),INDEX(EBT!K:K,ChronoEBT!$A333),"")</f>
        <v/>
      </c>
      <c r="J333" s="27" t="str">
        <f t="shared" si="57"/>
        <v/>
      </c>
      <c r="K333" s="27" t="str">
        <f t="shared" si="57"/>
        <v/>
      </c>
      <c r="L333" s="27" t="str">
        <f t="shared" si="57"/>
        <v/>
      </c>
      <c r="M333" s="27" t="str">
        <f t="shared" si="57"/>
        <v/>
      </c>
      <c r="N333" s="27" t="str">
        <f t="shared" si="57"/>
        <v/>
      </c>
      <c r="O333" s="27" t="str">
        <f t="shared" si="57"/>
        <v/>
      </c>
      <c r="P333" s="27" t="str">
        <f t="shared" si="57"/>
        <v/>
      </c>
      <c r="Q333" s="27" t="str">
        <f t="shared" si="57"/>
        <v/>
      </c>
      <c r="R333" s="27" t="str">
        <f t="shared" si="57"/>
        <v/>
      </c>
      <c r="S333" s="27" t="str">
        <f t="shared" si="57"/>
        <v/>
      </c>
      <c r="T333" s="27" t="str">
        <f t="shared" si="58"/>
        <v/>
      </c>
      <c r="U333" s="27" t="str">
        <f t="shared" si="58"/>
        <v/>
      </c>
      <c r="V333" s="27" t="str">
        <f t="shared" si="58"/>
        <v/>
      </c>
      <c r="W333" s="27" t="str">
        <f t="shared" si="58"/>
        <v/>
      </c>
      <c r="X333" s="27" t="str">
        <f t="shared" si="58"/>
        <v/>
      </c>
      <c r="Y333" s="27" t="str">
        <f t="shared" si="58"/>
        <v/>
      </c>
      <c r="Z333" s="27" t="str">
        <f t="shared" si="58"/>
        <v/>
      </c>
      <c r="AA333" s="27" t="str">
        <f t="shared" si="58"/>
        <v/>
      </c>
      <c r="AB333" s="26" t="str">
        <f ca="1">IF($A333&lt;&gt;"",INDEX([1]DGEDD!K:K,ChronoEBT!$A333),"")</f>
        <v/>
      </c>
    </row>
    <row r="334" spans="1:28" s="28" customFormat="1" ht="44.45" customHeight="1" x14ac:dyDescent="0.2">
      <c r="A334" s="46" t="str">
        <f ca="1">IF(ROW(A325)&lt;=COUNT(EBT!X:X),SMALL(EBT!X:X,ROW(A325)),"")</f>
        <v/>
      </c>
      <c r="B334" s="47" t="str">
        <f t="shared" ca="1" si="56"/>
        <v/>
      </c>
      <c r="C334" s="26" t="str">
        <f ca="1">IF($A334&lt;&gt;"",INDEX(INDIRECT(#REF!&amp;"!C:C"),ChronoEBT!$A334),"")</f>
        <v/>
      </c>
      <c r="D334" s="26" t="str">
        <f ca="1">IF($A334&lt;&gt;"",INDEX(INDIRECT(#REF!&amp;"!g:g"),ChronoEBT!$A334),"")</f>
        <v/>
      </c>
      <c r="E334" s="26" t="str">
        <f ca="1">IF($A334&lt;&gt;"",INDEX(INDIRECT(#REF!&amp;"!j:j"),ChronoEBT!$A334),"")</f>
        <v/>
      </c>
      <c r="F334" s="26" t="e" cm="1">
        <f t="array" aca="1" ref="F334" ca="1">INDEX(EBT!M:M,MATCH(IF($A334&lt;&gt;"",INDEX(EBT!V:V,ChronoEBT!$A334),""),EBT!V:V,0))</f>
        <v>#N/A</v>
      </c>
      <c r="G334" s="26" t="str">
        <f ca="1">IF($A334&lt;&gt;"",INDEX(EBT!L:L,ChronoEBT!$A334),"")</f>
        <v/>
      </c>
      <c r="H334" s="48" t="str" cm="1">
        <f t="array" aca="1" ref="H334" ca="1">IF(AND($A334&lt;&gt;"",ISNUMBER(INDEX(EBT!J:J,ChronoEBT!$A334))),INDEX(EBT!J:J,ChronoEBT!$A334),"")</f>
        <v/>
      </c>
      <c r="I334" s="48" t="str" cm="1">
        <f t="array" aca="1" ref="I334" ca="1">IF(AND($A334&lt;&gt;"",ISNUMBER(INDEX(EBT!K:K,ChronoEBT!$A334))),INDEX(EBT!K:K,ChronoEBT!$A334),"")</f>
        <v/>
      </c>
      <c r="J334" s="27" t="str">
        <f t="shared" si="57"/>
        <v/>
      </c>
      <c r="K334" s="27" t="str">
        <f t="shared" si="57"/>
        <v/>
      </c>
      <c r="L334" s="27" t="str">
        <f t="shared" si="57"/>
        <v/>
      </c>
      <c r="M334" s="27" t="str">
        <f t="shared" si="57"/>
        <v/>
      </c>
      <c r="N334" s="27" t="str">
        <f t="shared" si="57"/>
        <v/>
      </c>
      <c r="O334" s="27" t="str">
        <f t="shared" si="57"/>
        <v/>
      </c>
      <c r="P334" s="27" t="str">
        <f t="shared" si="57"/>
        <v/>
      </c>
      <c r="Q334" s="27" t="str">
        <f t="shared" si="57"/>
        <v/>
      </c>
      <c r="R334" s="27" t="str">
        <f t="shared" si="57"/>
        <v/>
      </c>
      <c r="S334" s="27" t="str">
        <f t="shared" si="57"/>
        <v/>
      </c>
      <c r="T334" s="27" t="str">
        <f t="shared" si="58"/>
        <v/>
      </c>
      <c r="U334" s="27" t="str">
        <f t="shared" si="58"/>
        <v/>
      </c>
      <c r="V334" s="27" t="str">
        <f t="shared" si="58"/>
        <v/>
      </c>
      <c r="W334" s="27" t="str">
        <f t="shared" si="58"/>
        <v/>
      </c>
      <c r="X334" s="27" t="str">
        <f t="shared" si="58"/>
        <v/>
      </c>
      <c r="Y334" s="27" t="str">
        <f t="shared" si="58"/>
        <v/>
      </c>
      <c r="Z334" s="27" t="str">
        <f t="shared" si="58"/>
        <v/>
      </c>
      <c r="AA334" s="27" t="str">
        <f t="shared" si="58"/>
        <v/>
      </c>
      <c r="AB334" s="26" t="str">
        <f ca="1">IF($A334&lt;&gt;"",INDEX([1]DGEDD!K:K,ChronoEBT!$A334),"")</f>
        <v/>
      </c>
    </row>
    <row r="335" spans="1:28" s="28" customFormat="1" ht="44.45" customHeight="1" x14ac:dyDescent="0.2">
      <c r="A335" s="46" t="str">
        <f ca="1">IF(ROW(A326)&lt;=COUNT(EBT!X:X),SMALL(EBT!X:X,ROW(A326)),"")</f>
        <v/>
      </c>
      <c r="B335" s="47" t="str">
        <f t="shared" ca="1" si="56"/>
        <v/>
      </c>
      <c r="C335" s="26" t="str">
        <f ca="1">IF($A335&lt;&gt;"",INDEX(INDIRECT(#REF!&amp;"!C:C"),ChronoEBT!$A335),"")</f>
        <v/>
      </c>
      <c r="D335" s="26" t="str">
        <f ca="1">IF($A335&lt;&gt;"",INDEX(INDIRECT(#REF!&amp;"!g:g"),ChronoEBT!$A335),"")</f>
        <v/>
      </c>
      <c r="E335" s="26" t="str">
        <f ca="1">IF($A335&lt;&gt;"",INDEX(INDIRECT(#REF!&amp;"!j:j"),ChronoEBT!$A335),"")</f>
        <v/>
      </c>
      <c r="F335" s="26" t="e" cm="1">
        <f t="array" aca="1" ref="F335" ca="1">INDEX(EBT!M:M,MATCH(IF($A335&lt;&gt;"",INDEX(EBT!V:V,ChronoEBT!$A335),""),EBT!V:V,0))</f>
        <v>#N/A</v>
      </c>
      <c r="G335" s="26" t="str">
        <f ca="1">IF($A335&lt;&gt;"",INDEX(EBT!L:L,ChronoEBT!$A335),"")</f>
        <v/>
      </c>
      <c r="H335" s="48" t="str" cm="1">
        <f t="array" aca="1" ref="H335" ca="1">IF(AND($A335&lt;&gt;"",ISNUMBER(INDEX(EBT!J:J,ChronoEBT!$A335))),INDEX(EBT!J:J,ChronoEBT!$A335),"")</f>
        <v/>
      </c>
      <c r="I335" s="48" t="str" cm="1">
        <f t="array" aca="1" ref="I335" ca="1">IF(AND($A335&lt;&gt;"",ISNUMBER(INDEX(EBT!K:K,ChronoEBT!$A335))),INDEX(EBT!K:K,ChronoEBT!$A335),"")</f>
        <v/>
      </c>
      <c r="J335" s="27" t="str">
        <f t="shared" si="57"/>
        <v/>
      </c>
      <c r="K335" s="27" t="str">
        <f t="shared" si="57"/>
        <v/>
      </c>
      <c r="L335" s="27" t="str">
        <f t="shared" si="57"/>
        <v/>
      </c>
      <c r="M335" s="27" t="str">
        <f t="shared" si="57"/>
        <v/>
      </c>
      <c r="N335" s="27" t="str">
        <f t="shared" si="57"/>
        <v/>
      </c>
      <c r="O335" s="27" t="str">
        <f t="shared" si="57"/>
        <v/>
      </c>
      <c r="P335" s="27" t="str">
        <f t="shared" si="57"/>
        <v/>
      </c>
      <c r="Q335" s="27" t="str">
        <f t="shared" si="57"/>
        <v/>
      </c>
      <c r="R335" s="27" t="str">
        <f t="shared" si="57"/>
        <v/>
      </c>
      <c r="S335" s="27" t="str">
        <f t="shared" si="57"/>
        <v/>
      </c>
      <c r="T335" s="27" t="str">
        <f t="shared" si="58"/>
        <v/>
      </c>
      <c r="U335" s="27" t="str">
        <f t="shared" si="58"/>
        <v/>
      </c>
      <c r="V335" s="27" t="str">
        <f t="shared" si="58"/>
        <v/>
      </c>
      <c r="W335" s="27" t="str">
        <f t="shared" si="58"/>
        <v/>
      </c>
      <c r="X335" s="27" t="str">
        <f t="shared" si="58"/>
        <v/>
      </c>
      <c r="Y335" s="27" t="str">
        <f t="shared" si="58"/>
        <v/>
      </c>
      <c r="Z335" s="27" t="str">
        <f t="shared" si="58"/>
        <v/>
      </c>
      <c r="AA335" s="27" t="str">
        <f t="shared" si="58"/>
        <v/>
      </c>
      <c r="AB335" s="26" t="str">
        <f ca="1">IF($A335&lt;&gt;"",INDEX([1]DGEDD!K:K,ChronoEBT!$A335),"")</f>
        <v/>
      </c>
    </row>
    <row r="336" spans="1:28" s="28" customFormat="1" ht="44.45" customHeight="1" x14ac:dyDescent="0.2">
      <c r="A336" s="46" t="str">
        <f ca="1">IF(ROW(A327)&lt;=COUNT(EBT!X:X),SMALL(EBT!X:X,ROW(A327)),"")</f>
        <v/>
      </c>
      <c r="B336" s="47" t="str">
        <f t="shared" ca="1" si="56"/>
        <v/>
      </c>
      <c r="C336" s="26" t="str">
        <f ca="1">IF($A336&lt;&gt;"",INDEX(INDIRECT(#REF!&amp;"!C:C"),ChronoEBT!$A336),"")</f>
        <v/>
      </c>
      <c r="D336" s="26" t="str">
        <f ca="1">IF($A336&lt;&gt;"",INDEX(INDIRECT(#REF!&amp;"!g:g"),ChronoEBT!$A336),"")</f>
        <v/>
      </c>
      <c r="E336" s="26" t="str">
        <f ca="1">IF($A336&lt;&gt;"",INDEX(INDIRECT(#REF!&amp;"!j:j"),ChronoEBT!$A336),"")</f>
        <v/>
      </c>
      <c r="F336" s="26" t="e" cm="1">
        <f t="array" aca="1" ref="F336" ca="1">INDEX(EBT!M:M,MATCH(IF($A336&lt;&gt;"",INDEX(EBT!V:V,ChronoEBT!$A336),""),EBT!V:V,0))</f>
        <v>#N/A</v>
      </c>
      <c r="G336" s="26" t="str">
        <f ca="1">IF($A336&lt;&gt;"",INDEX(EBT!L:L,ChronoEBT!$A336),"")</f>
        <v/>
      </c>
      <c r="H336" s="48" t="str" cm="1">
        <f t="array" aca="1" ref="H336" ca="1">IF(AND($A336&lt;&gt;"",ISNUMBER(INDEX(EBT!J:J,ChronoEBT!$A336))),INDEX(EBT!J:J,ChronoEBT!$A336),"")</f>
        <v/>
      </c>
      <c r="I336" s="48" t="str" cm="1">
        <f t="array" aca="1" ref="I336" ca="1">IF(AND($A336&lt;&gt;"",ISNUMBER(INDEX(EBT!K:K,ChronoEBT!$A336))),INDEX(EBT!K:K,ChronoEBT!$A336),"")</f>
        <v/>
      </c>
      <c r="J336" s="27" t="str">
        <f t="shared" si="57"/>
        <v/>
      </c>
      <c r="K336" s="27" t="str">
        <f t="shared" si="57"/>
        <v/>
      </c>
      <c r="L336" s="27" t="str">
        <f t="shared" si="57"/>
        <v/>
      </c>
      <c r="M336" s="27" t="str">
        <f t="shared" si="57"/>
        <v/>
      </c>
      <c r="N336" s="27" t="str">
        <f t="shared" si="57"/>
        <v/>
      </c>
      <c r="O336" s="27" t="str">
        <f t="shared" si="57"/>
        <v/>
      </c>
      <c r="P336" s="27" t="str">
        <f t="shared" si="57"/>
        <v/>
      </c>
      <c r="Q336" s="27" t="str">
        <f t="shared" si="57"/>
        <v/>
      </c>
      <c r="R336" s="27" t="str">
        <f t="shared" si="57"/>
        <v/>
      </c>
      <c r="S336" s="27" t="str">
        <f t="shared" si="57"/>
        <v/>
      </c>
      <c r="T336" s="27" t="str">
        <f t="shared" si="58"/>
        <v/>
      </c>
      <c r="U336" s="27" t="str">
        <f t="shared" si="58"/>
        <v/>
      </c>
      <c r="V336" s="27" t="str">
        <f t="shared" si="58"/>
        <v/>
      </c>
      <c r="W336" s="27" t="str">
        <f t="shared" si="58"/>
        <v/>
      </c>
      <c r="X336" s="27" t="str">
        <f t="shared" si="58"/>
        <v/>
      </c>
      <c r="Y336" s="27" t="str">
        <f t="shared" si="58"/>
        <v/>
      </c>
      <c r="Z336" s="27" t="str">
        <f t="shared" si="58"/>
        <v/>
      </c>
      <c r="AA336" s="27" t="str">
        <f t="shared" si="58"/>
        <v/>
      </c>
      <c r="AB336" s="26" t="str">
        <f ca="1">IF($A336&lt;&gt;"",INDEX([1]DGEDD!K:K,ChronoEBT!$A336),"")</f>
        <v/>
      </c>
    </row>
    <row r="337" spans="1:28" s="28" customFormat="1" ht="44.45" customHeight="1" x14ac:dyDescent="0.2">
      <c r="A337" s="46" t="str">
        <f ca="1">IF(ROW(A328)&lt;=COUNT(EBT!X:X),SMALL(EBT!X:X,ROW(A328)),"")</f>
        <v/>
      </c>
      <c r="B337" s="47" t="str">
        <f t="shared" ca="1" si="56"/>
        <v/>
      </c>
      <c r="C337" s="26" t="str">
        <f ca="1">IF($A337&lt;&gt;"",INDEX(INDIRECT(#REF!&amp;"!C:C"),ChronoEBT!$A337),"")</f>
        <v/>
      </c>
      <c r="D337" s="26" t="str">
        <f ca="1">IF($A337&lt;&gt;"",INDEX(INDIRECT(#REF!&amp;"!g:g"),ChronoEBT!$A337),"")</f>
        <v/>
      </c>
      <c r="E337" s="26" t="str">
        <f ca="1">IF($A337&lt;&gt;"",INDEX(INDIRECT(#REF!&amp;"!j:j"),ChronoEBT!$A337),"")</f>
        <v/>
      </c>
      <c r="F337" s="26" t="e" cm="1">
        <f t="array" aca="1" ref="F337" ca="1">INDEX(EBT!M:M,MATCH(IF($A337&lt;&gt;"",INDEX(EBT!V:V,ChronoEBT!$A337),""),EBT!V:V,0))</f>
        <v>#N/A</v>
      </c>
      <c r="G337" s="26" t="str">
        <f ca="1">IF($A337&lt;&gt;"",INDEX(EBT!L:L,ChronoEBT!$A337),"")</f>
        <v/>
      </c>
      <c r="H337" s="48" t="str" cm="1">
        <f t="array" aca="1" ref="H337" ca="1">IF(AND($A337&lt;&gt;"",ISNUMBER(INDEX(EBT!J:J,ChronoEBT!$A337))),INDEX(EBT!J:J,ChronoEBT!$A337),"")</f>
        <v/>
      </c>
      <c r="I337" s="48" t="str" cm="1">
        <f t="array" aca="1" ref="I337" ca="1">IF(AND($A337&lt;&gt;"",ISNUMBER(INDEX(EBT!K:K,ChronoEBT!$A337))),INDEX(EBT!K:K,ChronoEBT!$A337),"")</f>
        <v/>
      </c>
      <c r="J337" s="27" t="str">
        <f t="shared" si="57"/>
        <v/>
      </c>
      <c r="K337" s="27" t="str">
        <f t="shared" si="57"/>
        <v/>
      </c>
      <c r="L337" s="27" t="str">
        <f t="shared" si="57"/>
        <v/>
      </c>
      <c r="M337" s="27" t="str">
        <f t="shared" si="57"/>
        <v/>
      </c>
      <c r="N337" s="27" t="str">
        <f t="shared" si="57"/>
        <v/>
      </c>
      <c r="O337" s="27" t="str">
        <f t="shared" si="57"/>
        <v/>
      </c>
      <c r="P337" s="27" t="str">
        <f t="shared" si="57"/>
        <v/>
      </c>
      <c r="Q337" s="27" t="str">
        <f t="shared" si="57"/>
        <v/>
      </c>
      <c r="R337" s="27" t="str">
        <f t="shared" si="57"/>
        <v/>
      </c>
      <c r="S337" s="27" t="str">
        <f t="shared" si="57"/>
        <v/>
      </c>
      <c r="T337" s="27" t="str">
        <f t="shared" si="58"/>
        <v/>
      </c>
      <c r="U337" s="27" t="str">
        <f t="shared" si="58"/>
        <v/>
      </c>
      <c r="V337" s="27" t="str">
        <f t="shared" si="58"/>
        <v/>
      </c>
      <c r="W337" s="27" t="str">
        <f t="shared" si="58"/>
        <v/>
      </c>
      <c r="X337" s="27" t="str">
        <f t="shared" si="58"/>
        <v/>
      </c>
      <c r="Y337" s="27" t="str">
        <f t="shared" si="58"/>
        <v/>
      </c>
      <c r="Z337" s="27" t="str">
        <f t="shared" si="58"/>
        <v/>
      </c>
      <c r="AA337" s="27" t="str">
        <f t="shared" si="58"/>
        <v/>
      </c>
      <c r="AB337" s="26" t="str">
        <f ca="1">IF($A337&lt;&gt;"",INDEX([1]DGEDD!K:K,ChronoEBT!$A337),"")</f>
        <v/>
      </c>
    </row>
    <row r="338" spans="1:28" s="28" customFormat="1" ht="44.45" customHeight="1" x14ac:dyDescent="0.2">
      <c r="A338" s="46" t="str">
        <f ca="1">IF(ROW(A329)&lt;=COUNT(EBT!X:X),SMALL(EBT!X:X,ROW(A329)),"")</f>
        <v/>
      </c>
      <c r="B338" s="47" t="str">
        <f t="shared" ca="1" si="56"/>
        <v/>
      </c>
      <c r="C338" s="26" t="str">
        <f ca="1">IF($A338&lt;&gt;"",INDEX(INDIRECT(#REF!&amp;"!C:C"),ChronoEBT!$A338),"")</f>
        <v/>
      </c>
      <c r="D338" s="26" t="str">
        <f ca="1">IF($A338&lt;&gt;"",INDEX(INDIRECT(#REF!&amp;"!g:g"),ChronoEBT!$A338),"")</f>
        <v/>
      </c>
      <c r="E338" s="26" t="str">
        <f ca="1">IF($A338&lt;&gt;"",INDEX(INDIRECT(#REF!&amp;"!j:j"),ChronoEBT!$A338),"")</f>
        <v/>
      </c>
      <c r="F338" s="26" t="e" cm="1">
        <f t="array" aca="1" ref="F338" ca="1">INDEX(EBT!M:M,MATCH(IF($A338&lt;&gt;"",INDEX(EBT!V:V,ChronoEBT!$A338),""),EBT!V:V,0))</f>
        <v>#N/A</v>
      </c>
      <c r="G338" s="26" t="str">
        <f ca="1">IF($A338&lt;&gt;"",INDEX(EBT!L:L,ChronoEBT!$A338),"")</f>
        <v/>
      </c>
      <c r="H338" s="48" t="str" cm="1">
        <f t="array" aca="1" ref="H338" ca="1">IF(AND($A338&lt;&gt;"",ISNUMBER(INDEX(EBT!J:J,ChronoEBT!$A338))),INDEX(EBT!J:J,ChronoEBT!$A338),"")</f>
        <v/>
      </c>
      <c r="I338" s="48" t="str" cm="1">
        <f t="array" aca="1" ref="I338" ca="1">IF(AND($A338&lt;&gt;"",ISNUMBER(INDEX(EBT!K:K,ChronoEBT!$A338))),INDEX(EBT!K:K,ChronoEBT!$A338),"")</f>
        <v/>
      </c>
      <c r="J338" s="27" t="str">
        <f t="shared" si="57"/>
        <v/>
      </c>
      <c r="K338" s="27" t="str">
        <f t="shared" si="57"/>
        <v/>
      </c>
      <c r="L338" s="27" t="str">
        <f t="shared" si="57"/>
        <v/>
      </c>
      <c r="M338" s="27" t="str">
        <f t="shared" si="57"/>
        <v/>
      </c>
      <c r="N338" s="27" t="str">
        <f t="shared" si="57"/>
        <v/>
      </c>
      <c r="O338" s="27" t="str">
        <f t="shared" si="57"/>
        <v/>
      </c>
      <c r="P338" s="27" t="str">
        <f t="shared" si="57"/>
        <v/>
      </c>
      <c r="Q338" s="27" t="str">
        <f t="shared" si="57"/>
        <v/>
      </c>
      <c r="R338" s="27" t="str">
        <f t="shared" si="57"/>
        <v/>
      </c>
      <c r="S338" s="27" t="str">
        <f t="shared" si="57"/>
        <v/>
      </c>
      <c r="T338" s="27" t="str">
        <f t="shared" si="58"/>
        <v/>
      </c>
      <c r="U338" s="27" t="str">
        <f t="shared" si="58"/>
        <v/>
      </c>
      <c r="V338" s="27" t="str">
        <f t="shared" si="58"/>
        <v/>
      </c>
      <c r="W338" s="27" t="str">
        <f t="shared" si="58"/>
        <v/>
      </c>
      <c r="X338" s="27" t="str">
        <f t="shared" si="58"/>
        <v/>
      </c>
      <c r="Y338" s="27" t="str">
        <f t="shared" si="58"/>
        <v/>
      </c>
      <c r="Z338" s="27" t="str">
        <f t="shared" si="58"/>
        <v/>
      </c>
      <c r="AA338" s="27" t="str">
        <f t="shared" si="58"/>
        <v/>
      </c>
      <c r="AB338" s="26" t="str">
        <f ca="1">IF($A338&lt;&gt;"",INDEX([1]DGEDD!K:K,ChronoEBT!$A338),"")</f>
        <v/>
      </c>
    </row>
    <row r="339" spans="1:28" s="28" customFormat="1" ht="44.45" customHeight="1" x14ac:dyDescent="0.2">
      <c r="A339" s="46" t="str">
        <f ca="1">IF(ROW(A330)&lt;=COUNT(EBT!X:X),SMALL(EBT!X:X,ROW(A330)),"")</f>
        <v/>
      </c>
      <c r="B339" s="47" t="str">
        <f t="shared" ca="1" si="56"/>
        <v/>
      </c>
      <c r="C339" s="26" t="str">
        <f ca="1">IF($A339&lt;&gt;"",INDEX(INDIRECT(#REF!&amp;"!C:C"),ChronoEBT!$A339),"")</f>
        <v/>
      </c>
      <c r="D339" s="26" t="str">
        <f ca="1">IF($A339&lt;&gt;"",INDEX(INDIRECT(#REF!&amp;"!g:g"),ChronoEBT!$A339),"")</f>
        <v/>
      </c>
      <c r="E339" s="26" t="str">
        <f ca="1">IF($A339&lt;&gt;"",INDEX(INDIRECT(#REF!&amp;"!j:j"),ChronoEBT!$A339),"")</f>
        <v/>
      </c>
      <c r="F339" s="26" t="e" cm="1">
        <f t="array" aca="1" ref="F339" ca="1">INDEX(EBT!M:M,MATCH(IF($A339&lt;&gt;"",INDEX(EBT!V:V,ChronoEBT!$A339),""),EBT!V:V,0))</f>
        <v>#N/A</v>
      </c>
      <c r="G339" s="26" t="str">
        <f ca="1">IF($A339&lt;&gt;"",INDEX(EBT!L:L,ChronoEBT!$A339),"")</f>
        <v/>
      </c>
      <c r="H339" s="48" t="str" cm="1">
        <f t="array" aca="1" ref="H339" ca="1">IF(AND($A339&lt;&gt;"",ISNUMBER(INDEX(EBT!J:J,ChronoEBT!$A339))),INDEX(EBT!J:J,ChronoEBT!$A339),"")</f>
        <v/>
      </c>
      <c r="I339" s="48" t="str" cm="1">
        <f t="array" aca="1" ref="I339" ca="1">IF(AND($A339&lt;&gt;"",ISNUMBER(INDEX(EBT!K:K,ChronoEBT!$A339))),INDEX(EBT!K:K,ChronoEBT!$A339),"")</f>
        <v/>
      </c>
      <c r="J339" s="27" t="str">
        <f t="shared" si="57"/>
        <v/>
      </c>
      <c r="K339" s="27" t="str">
        <f t="shared" si="57"/>
        <v/>
      </c>
      <c r="L339" s="27" t="str">
        <f t="shared" si="57"/>
        <v/>
      </c>
      <c r="M339" s="27" t="str">
        <f t="shared" si="57"/>
        <v/>
      </c>
      <c r="N339" s="27" t="str">
        <f t="shared" si="57"/>
        <v/>
      </c>
      <c r="O339" s="27" t="str">
        <f t="shared" si="57"/>
        <v/>
      </c>
      <c r="P339" s="27" t="str">
        <f t="shared" si="57"/>
        <v/>
      </c>
      <c r="Q339" s="27" t="str">
        <f t="shared" si="57"/>
        <v/>
      </c>
      <c r="R339" s="27" t="str">
        <f t="shared" si="57"/>
        <v/>
      </c>
      <c r="S339" s="27" t="str">
        <f t="shared" si="57"/>
        <v/>
      </c>
      <c r="T339" s="27" t="str">
        <f t="shared" si="58"/>
        <v/>
      </c>
      <c r="U339" s="27" t="str">
        <f t="shared" si="58"/>
        <v/>
      </c>
      <c r="V339" s="27" t="str">
        <f t="shared" si="58"/>
        <v/>
      </c>
      <c r="W339" s="27" t="str">
        <f t="shared" si="58"/>
        <v/>
      </c>
      <c r="X339" s="27" t="str">
        <f t="shared" si="58"/>
        <v/>
      </c>
      <c r="Y339" s="27" t="str">
        <f t="shared" si="58"/>
        <v/>
      </c>
      <c r="Z339" s="27" t="str">
        <f t="shared" si="58"/>
        <v/>
      </c>
      <c r="AA339" s="27" t="str">
        <f t="shared" si="58"/>
        <v/>
      </c>
      <c r="AB339" s="26" t="str">
        <f ca="1">IF($A339&lt;&gt;"",INDEX([1]DGEDD!K:K,ChronoEBT!$A339),"")</f>
        <v/>
      </c>
    </row>
    <row r="340" spans="1:28" s="28" customFormat="1" ht="44.45" customHeight="1" x14ac:dyDescent="0.2">
      <c r="A340" s="46" t="str">
        <f ca="1">IF(ROW(A331)&lt;=COUNT(EBT!X:X),SMALL(EBT!X:X,ROW(A331)),"")</f>
        <v/>
      </c>
      <c r="B340" s="47" t="str">
        <f t="shared" ca="1" si="56"/>
        <v/>
      </c>
      <c r="C340" s="26" t="str">
        <f ca="1">IF($A340&lt;&gt;"",INDEX(INDIRECT(#REF!&amp;"!C:C"),ChronoEBT!$A340),"")</f>
        <v/>
      </c>
      <c r="D340" s="26" t="str">
        <f ca="1">IF($A340&lt;&gt;"",INDEX(INDIRECT(#REF!&amp;"!g:g"),ChronoEBT!$A340),"")</f>
        <v/>
      </c>
      <c r="E340" s="26" t="str">
        <f ca="1">IF($A340&lt;&gt;"",INDEX(INDIRECT(#REF!&amp;"!j:j"),ChronoEBT!$A340),"")</f>
        <v/>
      </c>
      <c r="F340" s="26" t="e" cm="1">
        <f t="array" aca="1" ref="F340" ca="1">INDEX(EBT!M:M,MATCH(IF($A340&lt;&gt;"",INDEX(EBT!V:V,ChronoEBT!$A340),""),EBT!V:V,0))</f>
        <v>#N/A</v>
      </c>
      <c r="G340" s="26" t="str">
        <f ca="1">IF($A340&lt;&gt;"",INDEX(EBT!L:L,ChronoEBT!$A340),"")</f>
        <v/>
      </c>
      <c r="H340" s="48" t="str" cm="1">
        <f t="array" aca="1" ref="H340" ca="1">IF(AND($A340&lt;&gt;"",ISNUMBER(INDEX(EBT!J:J,ChronoEBT!$A340))),INDEX(EBT!J:J,ChronoEBT!$A340),"")</f>
        <v/>
      </c>
      <c r="I340" s="48" t="str" cm="1">
        <f t="array" aca="1" ref="I340" ca="1">IF(AND($A340&lt;&gt;"",ISNUMBER(INDEX(EBT!K:K,ChronoEBT!$A340))),INDEX(EBT!K:K,ChronoEBT!$A340),"")</f>
        <v/>
      </c>
      <c r="J340" s="27" t="str">
        <f t="shared" si="57"/>
        <v/>
      </c>
      <c r="K340" s="27" t="str">
        <f t="shared" si="57"/>
        <v/>
      </c>
      <c r="L340" s="27" t="str">
        <f t="shared" si="57"/>
        <v/>
      </c>
      <c r="M340" s="27" t="str">
        <f t="shared" si="57"/>
        <v/>
      </c>
      <c r="N340" s="27" t="str">
        <f t="shared" si="57"/>
        <v/>
      </c>
      <c r="O340" s="27" t="str">
        <f t="shared" si="57"/>
        <v/>
      </c>
      <c r="P340" s="27" t="str">
        <f t="shared" si="57"/>
        <v/>
      </c>
      <c r="Q340" s="27" t="str">
        <f t="shared" si="57"/>
        <v/>
      </c>
      <c r="R340" s="27" t="str">
        <f t="shared" si="57"/>
        <v/>
      </c>
      <c r="S340" s="27" t="str">
        <f t="shared" si="57"/>
        <v/>
      </c>
      <c r="T340" s="27" t="str">
        <f t="shared" si="58"/>
        <v/>
      </c>
      <c r="U340" s="27" t="str">
        <f t="shared" si="58"/>
        <v/>
      </c>
      <c r="V340" s="27" t="str">
        <f t="shared" si="58"/>
        <v/>
      </c>
      <c r="W340" s="27" t="str">
        <f t="shared" si="58"/>
        <v/>
      </c>
      <c r="X340" s="27" t="str">
        <f t="shared" si="58"/>
        <v/>
      </c>
      <c r="Y340" s="27" t="str">
        <f t="shared" si="58"/>
        <v/>
      </c>
      <c r="Z340" s="27" t="str">
        <f t="shared" si="58"/>
        <v/>
      </c>
      <c r="AA340" s="27" t="str">
        <f t="shared" si="58"/>
        <v/>
      </c>
      <c r="AB340" s="26" t="str">
        <f ca="1">IF($A340&lt;&gt;"",INDEX([1]DGEDD!K:K,ChronoEBT!$A340),"")</f>
        <v/>
      </c>
    </row>
    <row r="341" spans="1:28" s="28" customFormat="1" ht="44.45" customHeight="1" x14ac:dyDescent="0.2">
      <c r="A341" s="46" t="str">
        <f ca="1">IF(ROW(A332)&lt;=COUNT(EBT!X:X),SMALL(EBT!X:X,ROW(A332)),"")</f>
        <v/>
      </c>
      <c r="B341" s="47" t="str">
        <f t="shared" ca="1" si="56"/>
        <v/>
      </c>
      <c r="C341" s="26" t="str">
        <f ca="1">IF($A341&lt;&gt;"",INDEX(INDIRECT(#REF!&amp;"!C:C"),ChronoEBT!$A341),"")</f>
        <v/>
      </c>
      <c r="D341" s="26" t="str">
        <f ca="1">IF($A341&lt;&gt;"",INDEX(INDIRECT(#REF!&amp;"!g:g"),ChronoEBT!$A341),"")</f>
        <v/>
      </c>
      <c r="E341" s="26" t="str">
        <f ca="1">IF($A341&lt;&gt;"",INDEX(INDIRECT(#REF!&amp;"!j:j"),ChronoEBT!$A341),"")</f>
        <v/>
      </c>
      <c r="F341" s="26" t="e" cm="1">
        <f t="array" aca="1" ref="F341" ca="1">INDEX(EBT!M:M,MATCH(IF($A341&lt;&gt;"",INDEX(EBT!V:V,ChronoEBT!$A341),""),EBT!V:V,0))</f>
        <v>#N/A</v>
      </c>
      <c r="G341" s="26" t="str">
        <f ca="1">IF($A341&lt;&gt;"",INDEX(EBT!L:L,ChronoEBT!$A341),"")</f>
        <v/>
      </c>
      <c r="H341" s="48" t="str" cm="1">
        <f t="array" aca="1" ref="H341" ca="1">IF(AND($A341&lt;&gt;"",ISNUMBER(INDEX(EBT!J:J,ChronoEBT!$A341))),INDEX(EBT!J:J,ChronoEBT!$A341),"")</f>
        <v/>
      </c>
      <c r="I341" s="48" t="str" cm="1">
        <f t="array" aca="1" ref="I341" ca="1">IF(AND($A341&lt;&gt;"",ISNUMBER(INDEX(EBT!K:K,ChronoEBT!$A341))),INDEX(EBT!K:K,ChronoEBT!$A341),"")</f>
        <v/>
      </c>
      <c r="J341" s="27" t="str">
        <f t="shared" si="57"/>
        <v/>
      </c>
      <c r="K341" s="27" t="str">
        <f t="shared" si="57"/>
        <v/>
      </c>
      <c r="L341" s="27" t="str">
        <f t="shared" si="57"/>
        <v/>
      </c>
      <c r="M341" s="27" t="str">
        <f t="shared" si="57"/>
        <v/>
      </c>
      <c r="N341" s="27" t="str">
        <f t="shared" si="57"/>
        <v/>
      </c>
      <c r="O341" s="27" t="str">
        <f t="shared" si="57"/>
        <v/>
      </c>
      <c r="P341" s="27" t="str">
        <f t="shared" si="57"/>
        <v/>
      </c>
      <c r="Q341" s="27" t="str">
        <f t="shared" si="57"/>
        <v/>
      </c>
      <c r="R341" s="27" t="str">
        <f t="shared" si="57"/>
        <v/>
      </c>
      <c r="S341" s="27" t="str">
        <f t="shared" si="57"/>
        <v/>
      </c>
      <c r="T341" s="27" t="str">
        <f t="shared" si="58"/>
        <v/>
      </c>
      <c r="U341" s="27" t="str">
        <f t="shared" si="58"/>
        <v/>
      </c>
      <c r="V341" s="27" t="str">
        <f t="shared" si="58"/>
        <v/>
      </c>
      <c r="W341" s="27" t="str">
        <f t="shared" si="58"/>
        <v/>
      </c>
      <c r="X341" s="27" t="str">
        <f t="shared" si="58"/>
        <v/>
      </c>
      <c r="Y341" s="27" t="str">
        <f t="shared" si="58"/>
        <v/>
      </c>
      <c r="Z341" s="27" t="str">
        <f t="shared" si="58"/>
        <v/>
      </c>
      <c r="AA341" s="27" t="str">
        <f t="shared" si="58"/>
        <v/>
      </c>
      <c r="AB341" s="26" t="str">
        <f ca="1">IF($A341&lt;&gt;"",INDEX([1]DGEDD!K:K,ChronoEBT!$A341),"")</f>
        <v/>
      </c>
    </row>
    <row r="342" spans="1:28" s="28" customFormat="1" ht="44.45" customHeight="1" x14ac:dyDescent="0.2">
      <c r="A342" s="46" t="str">
        <f ca="1">IF(ROW(A333)&lt;=COUNT(EBT!X:X),SMALL(EBT!X:X,ROW(A333)),"")</f>
        <v/>
      </c>
      <c r="B342" s="47" t="str">
        <f t="shared" ca="1" si="56"/>
        <v/>
      </c>
      <c r="C342" s="26" t="str">
        <f ca="1">IF($A342&lt;&gt;"",INDEX(INDIRECT(#REF!&amp;"!C:C"),ChronoEBT!$A342),"")</f>
        <v/>
      </c>
      <c r="D342" s="26" t="str">
        <f ca="1">IF($A342&lt;&gt;"",INDEX(INDIRECT(#REF!&amp;"!g:g"),ChronoEBT!$A342),"")</f>
        <v/>
      </c>
      <c r="E342" s="26" t="str">
        <f ca="1">IF($A342&lt;&gt;"",INDEX(INDIRECT(#REF!&amp;"!j:j"),ChronoEBT!$A342),"")</f>
        <v/>
      </c>
      <c r="F342" s="26" t="e" cm="1">
        <f t="array" aca="1" ref="F342" ca="1">INDEX(EBT!M:M,MATCH(IF($A342&lt;&gt;"",INDEX(EBT!V:V,ChronoEBT!$A342),""),EBT!V:V,0))</f>
        <v>#N/A</v>
      </c>
      <c r="G342" s="26" t="str">
        <f ca="1">IF($A342&lt;&gt;"",INDEX(EBT!L:L,ChronoEBT!$A342),"")</f>
        <v/>
      </c>
      <c r="H342" s="48" t="str" cm="1">
        <f t="array" aca="1" ref="H342" ca="1">IF(AND($A342&lt;&gt;"",ISNUMBER(INDEX(EBT!J:J,ChronoEBT!$A342))),INDEX(EBT!J:J,ChronoEBT!$A342),"")</f>
        <v/>
      </c>
      <c r="I342" s="48" t="str" cm="1">
        <f t="array" aca="1" ref="I342" ca="1">IF(AND($A342&lt;&gt;"",ISNUMBER(INDEX(EBT!K:K,ChronoEBT!$A342))),INDEX(EBT!K:K,ChronoEBT!$A342),"")</f>
        <v/>
      </c>
      <c r="J342" s="27" t="str">
        <f t="shared" ref="J342:S351" si="59">IF(ISERR(VALUE(TEXT(J$8&amp;"/"&amp;J$6&amp;"/"&amp;J$5,"dd/mm/yyyy")))&lt;&gt;TRUE,IF(AND($A342&lt;&gt;"",VALUE(TEXT(J$8&amp;"/"&amp;J$6&amp;"/"&amp;J$5,"dd/mm/yyyy"))&gt;=$H342,VALUE(TEXT(J$8&amp;"/"&amp;J$6&amp;"/"&amp;J$5,"dd/mm/yyyy"))&lt;=$I342),"a",""),"")</f>
        <v/>
      </c>
      <c r="K342" s="27" t="str">
        <f t="shared" si="59"/>
        <v/>
      </c>
      <c r="L342" s="27" t="str">
        <f t="shared" si="59"/>
        <v/>
      </c>
      <c r="M342" s="27" t="str">
        <f t="shared" si="59"/>
        <v/>
      </c>
      <c r="N342" s="27" t="str">
        <f t="shared" si="59"/>
        <v/>
      </c>
      <c r="O342" s="27" t="str">
        <f t="shared" si="59"/>
        <v/>
      </c>
      <c r="P342" s="27" t="str">
        <f t="shared" si="59"/>
        <v/>
      </c>
      <c r="Q342" s="27" t="str">
        <f t="shared" si="59"/>
        <v/>
      </c>
      <c r="R342" s="27" t="str">
        <f t="shared" si="59"/>
        <v/>
      </c>
      <c r="S342" s="27" t="str">
        <f t="shared" si="59"/>
        <v/>
      </c>
      <c r="T342" s="27" t="str">
        <f t="shared" ref="T342:AA351" si="60">IF(ISERR(VALUE(TEXT(T$8&amp;"/"&amp;T$6&amp;"/"&amp;T$5,"dd/mm/yyyy")))&lt;&gt;TRUE,IF(AND($A342&lt;&gt;"",VALUE(TEXT(T$8&amp;"/"&amp;T$6&amp;"/"&amp;T$5,"dd/mm/yyyy"))&gt;=$H342,VALUE(TEXT(T$8&amp;"/"&amp;T$6&amp;"/"&amp;T$5,"dd/mm/yyyy"))&lt;=$I342),"a",""),"")</f>
        <v/>
      </c>
      <c r="U342" s="27" t="str">
        <f t="shared" si="60"/>
        <v/>
      </c>
      <c r="V342" s="27" t="str">
        <f t="shared" si="60"/>
        <v/>
      </c>
      <c r="W342" s="27" t="str">
        <f t="shared" si="60"/>
        <v/>
      </c>
      <c r="X342" s="27" t="str">
        <f t="shared" si="60"/>
        <v/>
      </c>
      <c r="Y342" s="27" t="str">
        <f t="shared" si="60"/>
        <v/>
      </c>
      <c r="Z342" s="27" t="str">
        <f t="shared" si="60"/>
        <v/>
      </c>
      <c r="AA342" s="27" t="str">
        <f t="shared" si="60"/>
        <v/>
      </c>
      <c r="AB342" s="26" t="str">
        <f ca="1">IF($A342&lt;&gt;"",INDEX([1]DGEDD!K:K,ChronoEBT!$A342),"")</f>
        <v/>
      </c>
    </row>
    <row r="343" spans="1:28" s="28" customFormat="1" ht="44.45" customHeight="1" x14ac:dyDescent="0.2">
      <c r="A343" s="46" t="str">
        <f ca="1">IF(ROW(A334)&lt;=COUNT(EBT!X:X),SMALL(EBT!X:X,ROW(A334)),"")</f>
        <v/>
      </c>
      <c r="B343" s="47" t="str">
        <f t="shared" ca="1" si="56"/>
        <v/>
      </c>
      <c r="C343" s="26" t="str">
        <f ca="1">IF($A343&lt;&gt;"",INDEX(INDIRECT(#REF!&amp;"!C:C"),ChronoEBT!$A343),"")</f>
        <v/>
      </c>
      <c r="D343" s="26" t="str">
        <f ca="1">IF($A343&lt;&gt;"",INDEX(INDIRECT(#REF!&amp;"!g:g"),ChronoEBT!$A343),"")</f>
        <v/>
      </c>
      <c r="E343" s="26" t="str">
        <f ca="1">IF($A343&lt;&gt;"",INDEX(INDIRECT(#REF!&amp;"!j:j"),ChronoEBT!$A343),"")</f>
        <v/>
      </c>
      <c r="F343" s="26" t="e" cm="1">
        <f t="array" aca="1" ref="F343" ca="1">INDEX(EBT!M:M,MATCH(IF($A343&lt;&gt;"",INDEX(EBT!V:V,ChronoEBT!$A343),""),EBT!V:V,0))</f>
        <v>#N/A</v>
      </c>
      <c r="G343" s="26" t="str">
        <f ca="1">IF($A343&lt;&gt;"",INDEX(EBT!L:L,ChronoEBT!$A343),"")</f>
        <v/>
      </c>
      <c r="H343" s="48" t="str" cm="1">
        <f t="array" aca="1" ref="H343" ca="1">IF(AND($A343&lt;&gt;"",ISNUMBER(INDEX(EBT!J:J,ChronoEBT!$A343))),INDEX(EBT!J:J,ChronoEBT!$A343),"")</f>
        <v/>
      </c>
      <c r="I343" s="48" t="str" cm="1">
        <f t="array" aca="1" ref="I343" ca="1">IF(AND($A343&lt;&gt;"",ISNUMBER(INDEX(EBT!K:K,ChronoEBT!$A343))),INDEX(EBT!K:K,ChronoEBT!$A343),"")</f>
        <v/>
      </c>
      <c r="J343" s="27" t="str">
        <f t="shared" si="59"/>
        <v/>
      </c>
      <c r="K343" s="27" t="str">
        <f t="shared" si="59"/>
        <v/>
      </c>
      <c r="L343" s="27" t="str">
        <f t="shared" si="59"/>
        <v/>
      </c>
      <c r="M343" s="27" t="str">
        <f t="shared" si="59"/>
        <v/>
      </c>
      <c r="N343" s="27" t="str">
        <f t="shared" si="59"/>
        <v/>
      </c>
      <c r="O343" s="27" t="str">
        <f t="shared" si="59"/>
        <v/>
      </c>
      <c r="P343" s="27" t="str">
        <f t="shared" si="59"/>
        <v/>
      </c>
      <c r="Q343" s="27" t="str">
        <f t="shared" si="59"/>
        <v/>
      </c>
      <c r="R343" s="27" t="str">
        <f t="shared" si="59"/>
        <v/>
      </c>
      <c r="S343" s="27" t="str">
        <f t="shared" si="59"/>
        <v/>
      </c>
      <c r="T343" s="27" t="str">
        <f t="shared" si="60"/>
        <v/>
      </c>
      <c r="U343" s="27" t="str">
        <f t="shared" si="60"/>
        <v/>
      </c>
      <c r="V343" s="27" t="str">
        <f t="shared" si="60"/>
        <v/>
      </c>
      <c r="W343" s="27" t="str">
        <f t="shared" si="60"/>
        <v/>
      </c>
      <c r="X343" s="27" t="str">
        <f t="shared" si="60"/>
        <v/>
      </c>
      <c r="Y343" s="27" t="str">
        <f t="shared" si="60"/>
        <v/>
      </c>
      <c r="Z343" s="27" t="str">
        <f t="shared" si="60"/>
        <v/>
      </c>
      <c r="AA343" s="27" t="str">
        <f t="shared" si="60"/>
        <v/>
      </c>
      <c r="AB343" s="26" t="str">
        <f ca="1">IF($A343&lt;&gt;"",INDEX([1]DGEDD!K:K,ChronoEBT!$A343),"")</f>
        <v/>
      </c>
    </row>
    <row r="344" spans="1:28" s="28" customFormat="1" ht="44.45" customHeight="1" x14ac:dyDescent="0.2">
      <c r="A344" s="46" t="str">
        <f ca="1">IF(ROW(A335)&lt;=COUNT(EBT!X:X),SMALL(EBT!X:X,ROW(A335)),"")</f>
        <v/>
      </c>
      <c r="B344" s="47" t="str">
        <f t="shared" ca="1" si="56"/>
        <v/>
      </c>
      <c r="C344" s="26" t="str">
        <f ca="1">IF($A344&lt;&gt;"",INDEX(INDIRECT(#REF!&amp;"!C:C"),ChronoEBT!$A344),"")</f>
        <v/>
      </c>
      <c r="D344" s="26" t="str">
        <f ca="1">IF($A344&lt;&gt;"",INDEX(INDIRECT(#REF!&amp;"!g:g"),ChronoEBT!$A344),"")</f>
        <v/>
      </c>
      <c r="E344" s="26" t="str">
        <f ca="1">IF($A344&lt;&gt;"",INDEX(INDIRECT(#REF!&amp;"!j:j"),ChronoEBT!$A344),"")</f>
        <v/>
      </c>
      <c r="F344" s="26" t="e" cm="1">
        <f t="array" aca="1" ref="F344" ca="1">INDEX(EBT!M:M,MATCH(IF($A344&lt;&gt;"",INDEX(EBT!V:V,ChronoEBT!$A344),""),EBT!V:V,0))</f>
        <v>#N/A</v>
      </c>
      <c r="G344" s="26" t="str">
        <f ca="1">IF($A344&lt;&gt;"",INDEX(EBT!L:L,ChronoEBT!$A344),"")</f>
        <v/>
      </c>
      <c r="H344" s="48" t="str" cm="1">
        <f t="array" aca="1" ref="H344" ca="1">IF(AND($A344&lt;&gt;"",ISNUMBER(INDEX(EBT!J:J,ChronoEBT!$A344))),INDEX(EBT!J:J,ChronoEBT!$A344),"")</f>
        <v/>
      </c>
      <c r="I344" s="48" t="str" cm="1">
        <f t="array" aca="1" ref="I344" ca="1">IF(AND($A344&lt;&gt;"",ISNUMBER(INDEX(EBT!K:K,ChronoEBT!$A344))),INDEX(EBT!K:K,ChronoEBT!$A344),"")</f>
        <v/>
      </c>
      <c r="J344" s="27" t="str">
        <f t="shared" si="59"/>
        <v/>
      </c>
      <c r="K344" s="27" t="str">
        <f t="shared" si="59"/>
        <v/>
      </c>
      <c r="L344" s="27" t="str">
        <f t="shared" si="59"/>
        <v/>
      </c>
      <c r="M344" s="27" t="str">
        <f t="shared" si="59"/>
        <v/>
      </c>
      <c r="N344" s="27" t="str">
        <f t="shared" si="59"/>
        <v/>
      </c>
      <c r="O344" s="27" t="str">
        <f t="shared" si="59"/>
        <v/>
      </c>
      <c r="P344" s="27" t="str">
        <f t="shared" si="59"/>
        <v/>
      </c>
      <c r="Q344" s="27" t="str">
        <f t="shared" si="59"/>
        <v/>
      </c>
      <c r="R344" s="27" t="str">
        <f t="shared" si="59"/>
        <v/>
      </c>
      <c r="S344" s="27" t="str">
        <f t="shared" si="59"/>
        <v/>
      </c>
      <c r="T344" s="27" t="str">
        <f t="shared" si="60"/>
        <v/>
      </c>
      <c r="U344" s="27" t="str">
        <f t="shared" si="60"/>
        <v/>
      </c>
      <c r="V344" s="27" t="str">
        <f t="shared" si="60"/>
        <v/>
      </c>
      <c r="W344" s="27" t="str">
        <f t="shared" si="60"/>
        <v/>
      </c>
      <c r="X344" s="27" t="str">
        <f t="shared" si="60"/>
        <v/>
      </c>
      <c r="Y344" s="27" t="str">
        <f t="shared" si="60"/>
        <v/>
      </c>
      <c r="Z344" s="27" t="str">
        <f t="shared" si="60"/>
        <v/>
      </c>
      <c r="AA344" s="27" t="str">
        <f t="shared" si="60"/>
        <v/>
      </c>
      <c r="AB344" s="26" t="str">
        <f ca="1">IF($A344&lt;&gt;"",INDEX([1]DGEDD!K:K,ChronoEBT!$A344),"")</f>
        <v/>
      </c>
    </row>
    <row r="345" spans="1:28" s="28" customFormat="1" ht="44.45" customHeight="1" x14ac:dyDescent="0.2">
      <c r="A345" s="46" t="str">
        <f ca="1">IF(ROW(A336)&lt;=COUNT(EBT!X:X),SMALL(EBT!X:X,ROW(A336)),"")</f>
        <v/>
      </c>
      <c r="B345" s="47" t="str">
        <f t="shared" ca="1" si="56"/>
        <v/>
      </c>
      <c r="C345" s="26" t="str">
        <f ca="1">IF($A345&lt;&gt;"",INDEX(INDIRECT(#REF!&amp;"!C:C"),ChronoEBT!$A345),"")</f>
        <v/>
      </c>
      <c r="D345" s="26" t="str">
        <f ca="1">IF($A345&lt;&gt;"",INDEX(INDIRECT(#REF!&amp;"!g:g"),ChronoEBT!$A345),"")</f>
        <v/>
      </c>
      <c r="E345" s="26" t="str">
        <f ca="1">IF($A345&lt;&gt;"",INDEX(INDIRECT(#REF!&amp;"!j:j"),ChronoEBT!$A345),"")</f>
        <v/>
      </c>
      <c r="F345" s="26" t="e" cm="1">
        <f t="array" aca="1" ref="F345" ca="1">INDEX(EBT!M:M,MATCH(IF($A345&lt;&gt;"",INDEX(EBT!V:V,ChronoEBT!$A345),""),EBT!V:V,0))</f>
        <v>#N/A</v>
      </c>
      <c r="G345" s="26" t="str">
        <f ca="1">IF($A345&lt;&gt;"",INDEX(EBT!L:L,ChronoEBT!$A345),"")</f>
        <v/>
      </c>
      <c r="H345" s="48" t="str" cm="1">
        <f t="array" aca="1" ref="H345" ca="1">IF(AND($A345&lt;&gt;"",ISNUMBER(INDEX(EBT!J:J,ChronoEBT!$A345))),INDEX(EBT!J:J,ChronoEBT!$A345),"")</f>
        <v/>
      </c>
      <c r="I345" s="48" t="str" cm="1">
        <f t="array" aca="1" ref="I345" ca="1">IF(AND($A345&lt;&gt;"",ISNUMBER(INDEX(EBT!K:K,ChronoEBT!$A345))),INDEX(EBT!K:K,ChronoEBT!$A345),"")</f>
        <v/>
      </c>
      <c r="J345" s="27" t="str">
        <f t="shared" si="59"/>
        <v/>
      </c>
      <c r="K345" s="27" t="str">
        <f t="shared" si="59"/>
        <v/>
      </c>
      <c r="L345" s="27" t="str">
        <f t="shared" si="59"/>
        <v/>
      </c>
      <c r="M345" s="27" t="str">
        <f t="shared" si="59"/>
        <v/>
      </c>
      <c r="N345" s="27" t="str">
        <f t="shared" si="59"/>
        <v/>
      </c>
      <c r="O345" s="27" t="str">
        <f t="shared" si="59"/>
        <v/>
      </c>
      <c r="P345" s="27" t="str">
        <f t="shared" si="59"/>
        <v/>
      </c>
      <c r="Q345" s="27" t="str">
        <f t="shared" si="59"/>
        <v/>
      </c>
      <c r="R345" s="27" t="str">
        <f t="shared" si="59"/>
        <v/>
      </c>
      <c r="S345" s="27" t="str">
        <f t="shared" si="59"/>
        <v/>
      </c>
      <c r="T345" s="27" t="str">
        <f t="shared" si="60"/>
        <v/>
      </c>
      <c r="U345" s="27" t="str">
        <f t="shared" si="60"/>
        <v/>
      </c>
      <c r="V345" s="27" t="str">
        <f t="shared" si="60"/>
        <v/>
      </c>
      <c r="W345" s="27" t="str">
        <f t="shared" si="60"/>
        <v/>
      </c>
      <c r="X345" s="27" t="str">
        <f t="shared" si="60"/>
        <v/>
      </c>
      <c r="Y345" s="27" t="str">
        <f t="shared" si="60"/>
        <v/>
      </c>
      <c r="Z345" s="27" t="str">
        <f t="shared" si="60"/>
        <v/>
      </c>
      <c r="AA345" s="27" t="str">
        <f t="shared" si="60"/>
        <v/>
      </c>
      <c r="AB345" s="26" t="str">
        <f ca="1">IF($A345&lt;&gt;"",INDEX([1]DGEDD!K:K,ChronoEBT!$A345),"")</f>
        <v/>
      </c>
    </row>
    <row r="346" spans="1:28" s="28" customFormat="1" ht="44.45" customHeight="1" x14ac:dyDescent="0.2">
      <c r="A346" s="46" t="str">
        <f ca="1">IF(ROW(A337)&lt;=COUNT(EBT!X:X),SMALL(EBT!X:X,ROW(A337)),"")</f>
        <v/>
      </c>
      <c r="B346" s="47" t="str">
        <f t="shared" ca="1" si="56"/>
        <v/>
      </c>
      <c r="C346" s="26" t="str">
        <f ca="1">IF($A346&lt;&gt;"",INDEX(INDIRECT(#REF!&amp;"!C:C"),ChronoEBT!$A346),"")</f>
        <v/>
      </c>
      <c r="D346" s="26" t="str">
        <f ca="1">IF($A346&lt;&gt;"",INDEX(INDIRECT(#REF!&amp;"!g:g"),ChronoEBT!$A346),"")</f>
        <v/>
      </c>
      <c r="E346" s="26" t="str">
        <f ca="1">IF($A346&lt;&gt;"",INDEX(INDIRECT(#REF!&amp;"!j:j"),ChronoEBT!$A346),"")</f>
        <v/>
      </c>
      <c r="F346" s="26" t="e" cm="1">
        <f t="array" aca="1" ref="F346" ca="1">INDEX(EBT!M:M,MATCH(IF($A346&lt;&gt;"",INDEX(EBT!V:V,ChronoEBT!$A346),""),EBT!V:V,0))</f>
        <v>#N/A</v>
      </c>
      <c r="G346" s="26" t="str">
        <f ca="1">IF($A346&lt;&gt;"",INDEX(EBT!L:L,ChronoEBT!$A346),"")</f>
        <v/>
      </c>
      <c r="H346" s="48" t="str" cm="1">
        <f t="array" aca="1" ref="H346" ca="1">IF(AND($A346&lt;&gt;"",ISNUMBER(INDEX(EBT!J:J,ChronoEBT!$A346))),INDEX(EBT!J:J,ChronoEBT!$A346),"")</f>
        <v/>
      </c>
      <c r="I346" s="48" t="str" cm="1">
        <f t="array" aca="1" ref="I346" ca="1">IF(AND($A346&lt;&gt;"",ISNUMBER(INDEX(EBT!K:K,ChronoEBT!$A346))),INDEX(EBT!K:K,ChronoEBT!$A346),"")</f>
        <v/>
      </c>
      <c r="J346" s="27" t="str">
        <f t="shared" si="59"/>
        <v/>
      </c>
      <c r="K346" s="27" t="str">
        <f t="shared" si="59"/>
        <v/>
      </c>
      <c r="L346" s="27" t="str">
        <f t="shared" si="59"/>
        <v/>
      </c>
      <c r="M346" s="27" t="str">
        <f t="shared" si="59"/>
        <v/>
      </c>
      <c r="N346" s="27" t="str">
        <f t="shared" si="59"/>
        <v/>
      </c>
      <c r="O346" s="27" t="str">
        <f t="shared" si="59"/>
        <v/>
      </c>
      <c r="P346" s="27" t="str">
        <f t="shared" si="59"/>
        <v/>
      </c>
      <c r="Q346" s="27" t="str">
        <f t="shared" si="59"/>
        <v/>
      </c>
      <c r="R346" s="27" t="str">
        <f t="shared" si="59"/>
        <v/>
      </c>
      <c r="S346" s="27" t="str">
        <f t="shared" si="59"/>
        <v/>
      </c>
      <c r="T346" s="27" t="str">
        <f t="shared" si="60"/>
        <v/>
      </c>
      <c r="U346" s="27" t="str">
        <f t="shared" si="60"/>
        <v/>
      </c>
      <c r="V346" s="27" t="str">
        <f t="shared" si="60"/>
        <v/>
      </c>
      <c r="W346" s="27" t="str">
        <f t="shared" si="60"/>
        <v/>
      </c>
      <c r="X346" s="27" t="str">
        <f t="shared" si="60"/>
        <v/>
      </c>
      <c r="Y346" s="27" t="str">
        <f t="shared" si="60"/>
        <v/>
      </c>
      <c r="Z346" s="27" t="str">
        <f t="shared" si="60"/>
        <v/>
      </c>
      <c r="AA346" s="27" t="str">
        <f t="shared" si="60"/>
        <v/>
      </c>
      <c r="AB346" s="26" t="str">
        <f ca="1">IF($A346&lt;&gt;"",INDEX([1]DGEDD!K:K,ChronoEBT!$A346),"")</f>
        <v/>
      </c>
    </row>
    <row r="347" spans="1:28" s="28" customFormat="1" ht="44.45" customHeight="1" x14ac:dyDescent="0.2">
      <c r="A347" s="46" t="str">
        <f ca="1">IF(ROW(A338)&lt;=COUNT(EBT!X:X),SMALL(EBT!X:X,ROW(A338)),"")</f>
        <v/>
      </c>
      <c r="B347" s="47" t="str">
        <f t="shared" ca="1" si="56"/>
        <v/>
      </c>
      <c r="C347" s="26" t="str">
        <f ca="1">IF($A347&lt;&gt;"",INDEX(INDIRECT(#REF!&amp;"!C:C"),ChronoEBT!$A347),"")</f>
        <v/>
      </c>
      <c r="D347" s="26" t="str">
        <f ca="1">IF($A347&lt;&gt;"",INDEX(INDIRECT(#REF!&amp;"!g:g"),ChronoEBT!$A347),"")</f>
        <v/>
      </c>
      <c r="E347" s="26" t="str">
        <f ca="1">IF($A347&lt;&gt;"",INDEX(INDIRECT(#REF!&amp;"!j:j"),ChronoEBT!$A347),"")</f>
        <v/>
      </c>
      <c r="F347" s="26" t="e" cm="1">
        <f t="array" aca="1" ref="F347" ca="1">INDEX(EBT!M:M,MATCH(IF($A347&lt;&gt;"",INDEX(EBT!V:V,ChronoEBT!$A347),""),EBT!V:V,0))</f>
        <v>#N/A</v>
      </c>
      <c r="G347" s="26" t="str">
        <f ca="1">IF($A347&lt;&gt;"",INDEX(EBT!L:L,ChronoEBT!$A347),"")</f>
        <v/>
      </c>
      <c r="H347" s="48" t="str" cm="1">
        <f t="array" aca="1" ref="H347" ca="1">IF(AND($A347&lt;&gt;"",ISNUMBER(INDEX(EBT!J:J,ChronoEBT!$A347))),INDEX(EBT!J:J,ChronoEBT!$A347),"")</f>
        <v/>
      </c>
      <c r="I347" s="48" t="str" cm="1">
        <f t="array" aca="1" ref="I347" ca="1">IF(AND($A347&lt;&gt;"",ISNUMBER(INDEX(EBT!K:K,ChronoEBT!$A347))),INDEX(EBT!K:K,ChronoEBT!$A347),"")</f>
        <v/>
      </c>
      <c r="J347" s="27" t="str">
        <f t="shared" si="59"/>
        <v/>
      </c>
      <c r="K347" s="27" t="str">
        <f t="shared" si="59"/>
        <v/>
      </c>
      <c r="L347" s="27" t="str">
        <f t="shared" si="59"/>
        <v/>
      </c>
      <c r="M347" s="27" t="str">
        <f t="shared" si="59"/>
        <v/>
      </c>
      <c r="N347" s="27" t="str">
        <f t="shared" si="59"/>
        <v/>
      </c>
      <c r="O347" s="27" t="str">
        <f t="shared" si="59"/>
        <v/>
      </c>
      <c r="P347" s="27" t="str">
        <f t="shared" si="59"/>
        <v/>
      </c>
      <c r="Q347" s="27" t="str">
        <f t="shared" si="59"/>
        <v/>
      </c>
      <c r="R347" s="27" t="str">
        <f t="shared" si="59"/>
        <v/>
      </c>
      <c r="S347" s="27" t="str">
        <f t="shared" si="59"/>
        <v/>
      </c>
      <c r="T347" s="27" t="str">
        <f t="shared" si="60"/>
        <v/>
      </c>
      <c r="U347" s="27" t="str">
        <f t="shared" si="60"/>
        <v/>
      </c>
      <c r="V347" s="27" t="str">
        <f t="shared" si="60"/>
        <v/>
      </c>
      <c r="W347" s="27" t="str">
        <f t="shared" si="60"/>
        <v/>
      </c>
      <c r="X347" s="27" t="str">
        <f t="shared" si="60"/>
        <v/>
      </c>
      <c r="Y347" s="27" t="str">
        <f t="shared" si="60"/>
        <v/>
      </c>
      <c r="Z347" s="27" t="str">
        <f t="shared" si="60"/>
        <v/>
      </c>
      <c r="AA347" s="27" t="str">
        <f t="shared" si="60"/>
        <v/>
      </c>
      <c r="AB347" s="26" t="str">
        <f ca="1">IF($A347&lt;&gt;"",INDEX([1]DGEDD!K:K,ChronoEBT!$A347),"")</f>
        <v/>
      </c>
    </row>
    <row r="348" spans="1:28" s="28" customFormat="1" ht="44.45" customHeight="1" x14ac:dyDescent="0.2">
      <c r="A348" s="46" t="str">
        <f ca="1">IF(ROW(A339)&lt;=COUNT(EBT!X:X),SMALL(EBT!X:X,ROW(A339)),"")</f>
        <v/>
      </c>
      <c r="B348" s="47" t="str">
        <f t="shared" ca="1" si="56"/>
        <v/>
      </c>
      <c r="C348" s="26" t="str">
        <f ca="1">IF($A348&lt;&gt;"",INDEX(INDIRECT(#REF!&amp;"!C:C"),ChronoEBT!$A348),"")</f>
        <v/>
      </c>
      <c r="D348" s="26" t="str">
        <f ca="1">IF($A348&lt;&gt;"",INDEX(INDIRECT(#REF!&amp;"!g:g"),ChronoEBT!$A348),"")</f>
        <v/>
      </c>
      <c r="E348" s="26" t="str">
        <f ca="1">IF($A348&lt;&gt;"",INDEX(INDIRECT(#REF!&amp;"!j:j"),ChronoEBT!$A348),"")</f>
        <v/>
      </c>
      <c r="F348" s="26" t="e" cm="1">
        <f t="array" aca="1" ref="F348" ca="1">INDEX(EBT!M:M,MATCH(IF($A348&lt;&gt;"",INDEX(EBT!V:V,ChronoEBT!$A348),""),EBT!V:V,0))</f>
        <v>#N/A</v>
      </c>
      <c r="G348" s="26" t="str">
        <f ca="1">IF($A348&lt;&gt;"",INDEX(EBT!L:L,ChronoEBT!$A348),"")</f>
        <v/>
      </c>
      <c r="H348" s="48" t="str" cm="1">
        <f t="array" aca="1" ref="H348" ca="1">IF(AND($A348&lt;&gt;"",ISNUMBER(INDEX(EBT!J:J,ChronoEBT!$A348))),INDEX(EBT!J:J,ChronoEBT!$A348),"")</f>
        <v/>
      </c>
      <c r="I348" s="48" t="str" cm="1">
        <f t="array" aca="1" ref="I348" ca="1">IF(AND($A348&lt;&gt;"",ISNUMBER(INDEX(EBT!K:K,ChronoEBT!$A348))),INDEX(EBT!K:K,ChronoEBT!$A348),"")</f>
        <v/>
      </c>
      <c r="J348" s="27" t="str">
        <f t="shared" si="59"/>
        <v/>
      </c>
      <c r="K348" s="27" t="str">
        <f t="shared" si="59"/>
        <v/>
      </c>
      <c r="L348" s="27" t="str">
        <f t="shared" si="59"/>
        <v/>
      </c>
      <c r="M348" s="27" t="str">
        <f t="shared" si="59"/>
        <v/>
      </c>
      <c r="N348" s="27" t="str">
        <f t="shared" si="59"/>
        <v/>
      </c>
      <c r="O348" s="27" t="str">
        <f t="shared" si="59"/>
        <v/>
      </c>
      <c r="P348" s="27" t="str">
        <f t="shared" si="59"/>
        <v/>
      </c>
      <c r="Q348" s="27" t="str">
        <f t="shared" si="59"/>
        <v/>
      </c>
      <c r="R348" s="27" t="str">
        <f t="shared" si="59"/>
        <v/>
      </c>
      <c r="S348" s="27" t="str">
        <f t="shared" si="59"/>
        <v/>
      </c>
      <c r="T348" s="27" t="str">
        <f t="shared" si="60"/>
        <v/>
      </c>
      <c r="U348" s="27" t="str">
        <f t="shared" si="60"/>
        <v/>
      </c>
      <c r="V348" s="27" t="str">
        <f t="shared" si="60"/>
        <v/>
      </c>
      <c r="W348" s="27" t="str">
        <f t="shared" si="60"/>
        <v/>
      </c>
      <c r="X348" s="27" t="str">
        <f t="shared" si="60"/>
        <v/>
      </c>
      <c r="Y348" s="27" t="str">
        <f t="shared" si="60"/>
        <v/>
      </c>
      <c r="Z348" s="27" t="str">
        <f t="shared" si="60"/>
        <v/>
      </c>
      <c r="AA348" s="27" t="str">
        <f t="shared" si="60"/>
        <v/>
      </c>
      <c r="AB348" s="26" t="str">
        <f ca="1">IF($A348&lt;&gt;"",INDEX([1]DGEDD!K:K,ChronoEBT!$A348),"")</f>
        <v/>
      </c>
    </row>
    <row r="349" spans="1:28" s="28" customFormat="1" ht="44.45" customHeight="1" x14ac:dyDescent="0.2">
      <c r="A349" s="46" t="str">
        <f ca="1">IF(ROW(A340)&lt;=COUNT(EBT!X:X),SMALL(EBT!X:X,ROW(A340)),"")</f>
        <v/>
      </c>
      <c r="B349" s="47" t="str">
        <f t="shared" ca="1" si="56"/>
        <v/>
      </c>
      <c r="C349" s="26" t="str">
        <f ca="1">IF($A349&lt;&gt;"",INDEX(INDIRECT(#REF!&amp;"!C:C"),ChronoEBT!$A349),"")</f>
        <v/>
      </c>
      <c r="D349" s="26" t="str">
        <f ca="1">IF($A349&lt;&gt;"",INDEX(INDIRECT(#REF!&amp;"!g:g"),ChronoEBT!$A349),"")</f>
        <v/>
      </c>
      <c r="E349" s="26" t="str">
        <f ca="1">IF($A349&lt;&gt;"",INDEX(INDIRECT(#REF!&amp;"!j:j"),ChronoEBT!$A349),"")</f>
        <v/>
      </c>
      <c r="F349" s="26" t="e" cm="1">
        <f t="array" aca="1" ref="F349" ca="1">INDEX(EBT!M:M,MATCH(IF($A349&lt;&gt;"",INDEX(EBT!V:V,ChronoEBT!$A349),""),EBT!V:V,0))</f>
        <v>#N/A</v>
      </c>
      <c r="G349" s="26" t="str">
        <f ca="1">IF($A349&lt;&gt;"",INDEX(EBT!L:L,ChronoEBT!$A349),"")</f>
        <v/>
      </c>
      <c r="H349" s="48" t="str" cm="1">
        <f t="array" aca="1" ref="H349" ca="1">IF(AND($A349&lt;&gt;"",ISNUMBER(INDEX(EBT!J:J,ChronoEBT!$A349))),INDEX(EBT!J:J,ChronoEBT!$A349),"")</f>
        <v/>
      </c>
      <c r="I349" s="48" t="str" cm="1">
        <f t="array" aca="1" ref="I349" ca="1">IF(AND($A349&lt;&gt;"",ISNUMBER(INDEX(EBT!K:K,ChronoEBT!$A349))),INDEX(EBT!K:K,ChronoEBT!$A349),"")</f>
        <v/>
      </c>
      <c r="J349" s="27" t="str">
        <f t="shared" si="59"/>
        <v/>
      </c>
      <c r="K349" s="27" t="str">
        <f t="shared" si="59"/>
        <v/>
      </c>
      <c r="L349" s="27" t="str">
        <f t="shared" si="59"/>
        <v/>
      </c>
      <c r="M349" s="27" t="str">
        <f t="shared" si="59"/>
        <v/>
      </c>
      <c r="N349" s="27" t="str">
        <f t="shared" si="59"/>
        <v/>
      </c>
      <c r="O349" s="27" t="str">
        <f t="shared" si="59"/>
        <v/>
      </c>
      <c r="P349" s="27" t="str">
        <f t="shared" si="59"/>
        <v/>
      </c>
      <c r="Q349" s="27" t="str">
        <f t="shared" si="59"/>
        <v/>
      </c>
      <c r="R349" s="27" t="str">
        <f t="shared" si="59"/>
        <v/>
      </c>
      <c r="S349" s="27" t="str">
        <f t="shared" si="59"/>
        <v/>
      </c>
      <c r="T349" s="27" t="str">
        <f t="shared" si="60"/>
        <v/>
      </c>
      <c r="U349" s="27" t="str">
        <f t="shared" si="60"/>
        <v/>
      </c>
      <c r="V349" s="27" t="str">
        <f t="shared" si="60"/>
        <v/>
      </c>
      <c r="W349" s="27" t="str">
        <f t="shared" si="60"/>
        <v/>
      </c>
      <c r="X349" s="27" t="str">
        <f t="shared" si="60"/>
        <v/>
      </c>
      <c r="Y349" s="27" t="str">
        <f t="shared" si="60"/>
        <v/>
      </c>
      <c r="Z349" s="27" t="str">
        <f t="shared" si="60"/>
        <v/>
      </c>
      <c r="AA349" s="27" t="str">
        <f t="shared" si="60"/>
        <v/>
      </c>
      <c r="AB349" s="26" t="str">
        <f ca="1">IF($A349&lt;&gt;"",INDEX([1]DGEDD!K:K,ChronoEBT!$A349),"")</f>
        <v/>
      </c>
    </row>
    <row r="350" spans="1:28" s="28" customFormat="1" ht="44.45" customHeight="1" x14ac:dyDescent="0.2">
      <c r="A350" s="46" t="str">
        <f ca="1">IF(ROW(A341)&lt;=COUNT(EBT!X:X),SMALL(EBT!X:X,ROW(A341)),"")</f>
        <v/>
      </c>
      <c r="B350" s="47" t="str">
        <f t="shared" ca="1" si="56"/>
        <v/>
      </c>
      <c r="C350" s="26" t="str">
        <f ca="1">IF($A350&lt;&gt;"",INDEX(INDIRECT(#REF!&amp;"!C:C"),ChronoEBT!$A350),"")</f>
        <v/>
      </c>
      <c r="D350" s="26" t="str">
        <f ca="1">IF($A350&lt;&gt;"",INDEX(INDIRECT(#REF!&amp;"!g:g"),ChronoEBT!$A350),"")</f>
        <v/>
      </c>
      <c r="E350" s="26" t="str">
        <f ca="1">IF($A350&lt;&gt;"",INDEX(INDIRECT(#REF!&amp;"!j:j"),ChronoEBT!$A350),"")</f>
        <v/>
      </c>
      <c r="F350" s="26" t="e" cm="1">
        <f t="array" aca="1" ref="F350" ca="1">INDEX(EBT!M:M,MATCH(IF($A350&lt;&gt;"",INDEX(EBT!V:V,ChronoEBT!$A350),""),EBT!V:V,0))</f>
        <v>#N/A</v>
      </c>
      <c r="G350" s="26" t="str">
        <f ca="1">IF($A350&lt;&gt;"",INDEX(EBT!L:L,ChronoEBT!$A350),"")</f>
        <v/>
      </c>
      <c r="H350" s="48" t="str" cm="1">
        <f t="array" aca="1" ref="H350" ca="1">IF(AND($A350&lt;&gt;"",ISNUMBER(INDEX(EBT!J:J,ChronoEBT!$A350))),INDEX(EBT!J:J,ChronoEBT!$A350),"")</f>
        <v/>
      </c>
      <c r="I350" s="48" t="str" cm="1">
        <f t="array" aca="1" ref="I350" ca="1">IF(AND($A350&lt;&gt;"",ISNUMBER(INDEX(EBT!K:K,ChronoEBT!$A350))),INDEX(EBT!K:K,ChronoEBT!$A350),"")</f>
        <v/>
      </c>
      <c r="J350" s="27" t="str">
        <f t="shared" si="59"/>
        <v/>
      </c>
      <c r="K350" s="27" t="str">
        <f t="shared" si="59"/>
        <v/>
      </c>
      <c r="L350" s="27" t="str">
        <f t="shared" si="59"/>
        <v/>
      </c>
      <c r="M350" s="27" t="str">
        <f t="shared" si="59"/>
        <v/>
      </c>
      <c r="N350" s="27" t="str">
        <f t="shared" si="59"/>
        <v/>
      </c>
      <c r="O350" s="27" t="str">
        <f t="shared" si="59"/>
        <v/>
      </c>
      <c r="P350" s="27" t="str">
        <f t="shared" si="59"/>
        <v/>
      </c>
      <c r="Q350" s="27" t="str">
        <f t="shared" si="59"/>
        <v/>
      </c>
      <c r="R350" s="27" t="str">
        <f t="shared" si="59"/>
        <v/>
      </c>
      <c r="S350" s="27" t="str">
        <f t="shared" si="59"/>
        <v/>
      </c>
      <c r="T350" s="27" t="str">
        <f t="shared" si="60"/>
        <v/>
      </c>
      <c r="U350" s="27" t="str">
        <f t="shared" si="60"/>
        <v/>
      </c>
      <c r="V350" s="27" t="str">
        <f t="shared" si="60"/>
        <v/>
      </c>
      <c r="W350" s="27" t="str">
        <f t="shared" si="60"/>
        <v/>
      </c>
      <c r="X350" s="27" t="str">
        <f t="shared" si="60"/>
        <v/>
      </c>
      <c r="Y350" s="27" t="str">
        <f t="shared" si="60"/>
        <v/>
      </c>
      <c r="Z350" s="27" t="str">
        <f t="shared" si="60"/>
        <v/>
      </c>
      <c r="AA350" s="27" t="str">
        <f t="shared" si="60"/>
        <v/>
      </c>
      <c r="AB350" s="26" t="str">
        <f ca="1">IF($A350&lt;&gt;"",INDEX([1]DGEDD!K:K,ChronoEBT!$A350),"")</f>
        <v/>
      </c>
    </row>
    <row r="351" spans="1:28" s="28" customFormat="1" ht="44.45" customHeight="1" x14ac:dyDescent="0.2">
      <c r="A351" s="46" t="str">
        <f ca="1">IF(ROW(A342)&lt;=COUNT(EBT!X:X),SMALL(EBT!X:X,ROW(A342)),"")</f>
        <v/>
      </c>
      <c r="B351" s="47" t="str">
        <f t="shared" ca="1" si="56"/>
        <v/>
      </c>
      <c r="C351" s="26" t="str">
        <f ca="1">IF($A351&lt;&gt;"",INDEX(INDIRECT(#REF!&amp;"!C:C"),ChronoEBT!$A351),"")</f>
        <v/>
      </c>
      <c r="D351" s="26" t="str">
        <f ca="1">IF($A351&lt;&gt;"",INDEX(INDIRECT(#REF!&amp;"!g:g"),ChronoEBT!$A351),"")</f>
        <v/>
      </c>
      <c r="E351" s="26" t="str">
        <f ca="1">IF($A351&lt;&gt;"",INDEX(INDIRECT(#REF!&amp;"!j:j"),ChronoEBT!$A351),"")</f>
        <v/>
      </c>
      <c r="F351" s="26" t="e" cm="1">
        <f t="array" aca="1" ref="F351" ca="1">INDEX(EBT!M:M,MATCH(IF($A351&lt;&gt;"",INDEX(EBT!V:V,ChronoEBT!$A351),""),EBT!V:V,0))</f>
        <v>#N/A</v>
      </c>
      <c r="G351" s="26" t="str">
        <f ca="1">IF($A351&lt;&gt;"",INDEX(EBT!L:L,ChronoEBT!$A351),"")</f>
        <v/>
      </c>
      <c r="H351" s="48" t="str" cm="1">
        <f t="array" aca="1" ref="H351" ca="1">IF(AND($A351&lt;&gt;"",ISNUMBER(INDEX(EBT!J:J,ChronoEBT!$A351))),INDEX(EBT!J:J,ChronoEBT!$A351),"")</f>
        <v/>
      </c>
      <c r="I351" s="48" t="str" cm="1">
        <f t="array" aca="1" ref="I351" ca="1">IF(AND($A351&lt;&gt;"",ISNUMBER(INDEX(EBT!K:K,ChronoEBT!$A351))),INDEX(EBT!K:K,ChronoEBT!$A351),"")</f>
        <v/>
      </c>
      <c r="J351" s="27" t="str">
        <f t="shared" si="59"/>
        <v/>
      </c>
      <c r="K351" s="27" t="str">
        <f t="shared" si="59"/>
        <v/>
      </c>
      <c r="L351" s="27" t="str">
        <f t="shared" si="59"/>
        <v/>
      </c>
      <c r="M351" s="27" t="str">
        <f t="shared" si="59"/>
        <v/>
      </c>
      <c r="N351" s="27" t="str">
        <f t="shared" si="59"/>
        <v/>
      </c>
      <c r="O351" s="27" t="str">
        <f t="shared" si="59"/>
        <v/>
      </c>
      <c r="P351" s="27" t="str">
        <f t="shared" si="59"/>
        <v/>
      </c>
      <c r="Q351" s="27" t="str">
        <f t="shared" si="59"/>
        <v/>
      </c>
      <c r="R351" s="27" t="str">
        <f t="shared" si="59"/>
        <v/>
      </c>
      <c r="S351" s="27" t="str">
        <f t="shared" si="59"/>
        <v/>
      </c>
      <c r="T351" s="27" t="str">
        <f t="shared" si="60"/>
        <v/>
      </c>
      <c r="U351" s="27" t="str">
        <f t="shared" si="60"/>
        <v/>
      </c>
      <c r="V351" s="27" t="str">
        <f t="shared" si="60"/>
        <v/>
      </c>
      <c r="W351" s="27" t="str">
        <f t="shared" si="60"/>
        <v/>
      </c>
      <c r="X351" s="27" t="str">
        <f t="shared" si="60"/>
        <v/>
      </c>
      <c r="Y351" s="27" t="str">
        <f t="shared" si="60"/>
        <v/>
      </c>
      <c r="Z351" s="27" t="str">
        <f t="shared" si="60"/>
        <v/>
      </c>
      <c r="AA351" s="27" t="str">
        <f t="shared" si="60"/>
        <v/>
      </c>
      <c r="AB351" s="26" t="str">
        <f ca="1">IF($A351&lt;&gt;"",INDEX([1]DGEDD!K:K,ChronoEBT!$A351),"")</f>
        <v/>
      </c>
    </row>
    <row r="352" spans="1:28" s="28" customFormat="1" ht="44.45" customHeight="1" x14ac:dyDescent="0.2">
      <c r="A352" s="46" t="str">
        <f ca="1">IF(ROW(A343)&lt;=COUNT(EBT!X:X),SMALL(EBT!X:X,ROW(A343)),"")</f>
        <v/>
      </c>
      <c r="B352" s="47" t="str">
        <f t="shared" ca="1" si="56"/>
        <v/>
      </c>
      <c r="C352" s="26" t="str">
        <f ca="1">IF($A352&lt;&gt;"",INDEX(INDIRECT(#REF!&amp;"!C:C"),ChronoEBT!$A352),"")</f>
        <v/>
      </c>
      <c r="D352" s="26" t="str">
        <f ca="1">IF($A352&lt;&gt;"",INDEX(INDIRECT(#REF!&amp;"!g:g"),ChronoEBT!$A352),"")</f>
        <v/>
      </c>
      <c r="E352" s="26" t="str">
        <f ca="1">IF($A352&lt;&gt;"",INDEX(INDIRECT(#REF!&amp;"!j:j"),ChronoEBT!$A352),"")</f>
        <v/>
      </c>
      <c r="F352" s="26" t="e" cm="1">
        <f t="array" aca="1" ref="F352" ca="1">INDEX(EBT!M:M,MATCH(IF($A352&lt;&gt;"",INDEX(EBT!V:V,ChronoEBT!$A352),""),EBT!V:V,0))</f>
        <v>#N/A</v>
      </c>
      <c r="G352" s="26" t="str">
        <f ca="1">IF($A352&lt;&gt;"",INDEX(EBT!L:L,ChronoEBT!$A352),"")</f>
        <v/>
      </c>
      <c r="H352" s="48" t="str" cm="1">
        <f t="array" aca="1" ref="H352" ca="1">IF(AND($A352&lt;&gt;"",ISNUMBER(INDEX(EBT!J:J,ChronoEBT!$A352))),INDEX(EBT!J:J,ChronoEBT!$A352),"")</f>
        <v/>
      </c>
      <c r="I352" s="48" t="str" cm="1">
        <f t="array" aca="1" ref="I352" ca="1">IF(AND($A352&lt;&gt;"",ISNUMBER(INDEX(EBT!K:K,ChronoEBT!$A352))),INDEX(EBT!K:K,ChronoEBT!$A352),"")</f>
        <v/>
      </c>
      <c r="J352" s="27" t="str">
        <f t="shared" ref="J352:S361" si="61">IF(ISERR(VALUE(TEXT(J$8&amp;"/"&amp;J$6&amp;"/"&amp;J$5,"dd/mm/yyyy")))&lt;&gt;TRUE,IF(AND($A352&lt;&gt;"",VALUE(TEXT(J$8&amp;"/"&amp;J$6&amp;"/"&amp;J$5,"dd/mm/yyyy"))&gt;=$H352,VALUE(TEXT(J$8&amp;"/"&amp;J$6&amp;"/"&amp;J$5,"dd/mm/yyyy"))&lt;=$I352),"a",""),"")</f>
        <v/>
      </c>
      <c r="K352" s="27" t="str">
        <f t="shared" si="61"/>
        <v/>
      </c>
      <c r="L352" s="27" t="str">
        <f t="shared" si="61"/>
        <v/>
      </c>
      <c r="M352" s="27" t="str">
        <f t="shared" si="61"/>
        <v/>
      </c>
      <c r="N352" s="27" t="str">
        <f t="shared" si="61"/>
        <v/>
      </c>
      <c r="O352" s="27" t="str">
        <f t="shared" si="61"/>
        <v/>
      </c>
      <c r="P352" s="27" t="str">
        <f t="shared" si="61"/>
        <v/>
      </c>
      <c r="Q352" s="27" t="str">
        <f t="shared" si="61"/>
        <v/>
      </c>
      <c r="R352" s="27" t="str">
        <f t="shared" si="61"/>
        <v/>
      </c>
      <c r="S352" s="27" t="str">
        <f t="shared" si="61"/>
        <v/>
      </c>
      <c r="T352" s="27" t="str">
        <f t="shared" ref="T352:AA361" si="62">IF(ISERR(VALUE(TEXT(T$8&amp;"/"&amp;T$6&amp;"/"&amp;T$5,"dd/mm/yyyy")))&lt;&gt;TRUE,IF(AND($A352&lt;&gt;"",VALUE(TEXT(T$8&amp;"/"&amp;T$6&amp;"/"&amp;T$5,"dd/mm/yyyy"))&gt;=$H352,VALUE(TEXT(T$8&amp;"/"&amp;T$6&amp;"/"&amp;T$5,"dd/mm/yyyy"))&lt;=$I352),"a",""),"")</f>
        <v/>
      </c>
      <c r="U352" s="27" t="str">
        <f t="shared" si="62"/>
        <v/>
      </c>
      <c r="V352" s="27" t="str">
        <f t="shared" si="62"/>
        <v/>
      </c>
      <c r="W352" s="27" t="str">
        <f t="shared" si="62"/>
        <v/>
      </c>
      <c r="X352" s="27" t="str">
        <f t="shared" si="62"/>
        <v/>
      </c>
      <c r="Y352" s="27" t="str">
        <f t="shared" si="62"/>
        <v/>
      </c>
      <c r="Z352" s="27" t="str">
        <f t="shared" si="62"/>
        <v/>
      </c>
      <c r="AA352" s="27" t="str">
        <f t="shared" si="62"/>
        <v/>
      </c>
      <c r="AB352" s="26" t="str">
        <f ca="1">IF($A352&lt;&gt;"",INDEX([1]DGEDD!K:K,ChronoEBT!$A352),"")</f>
        <v/>
      </c>
    </row>
    <row r="353" spans="1:28" s="28" customFormat="1" ht="44.45" customHeight="1" x14ac:dyDescent="0.2">
      <c r="A353" s="46" t="str">
        <f ca="1">IF(ROW(A344)&lt;=COUNT(EBT!X:X),SMALL(EBT!X:X,ROW(A344)),"")</f>
        <v/>
      </c>
      <c r="B353" s="47" t="str">
        <f t="shared" ca="1" si="56"/>
        <v/>
      </c>
      <c r="C353" s="26" t="str">
        <f ca="1">IF($A353&lt;&gt;"",INDEX(INDIRECT(#REF!&amp;"!C:C"),ChronoEBT!$A353),"")</f>
        <v/>
      </c>
      <c r="D353" s="26" t="str">
        <f ca="1">IF($A353&lt;&gt;"",INDEX(INDIRECT(#REF!&amp;"!g:g"),ChronoEBT!$A353),"")</f>
        <v/>
      </c>
      <c r="E353" s="26" t="str">
        <f ca="1">IF($A353&lt;&gt;"",INDEX(INDIRECT(#REF!&amp;"!j:j"),ChronoEBT!$A353),"")</f>
        <v/>
      </c>
      <c r="F353" s="26" t="e" cm="1">
        <f t="array" aca="1" ref="F353" ca="1">INDEX(EBT!M:M,MATCH(IF($A353&lt;&gt;"",INDEX(EBT!V:V,ChronoEBT!$A353),""),EBT!V:V,0))</f>
        <v>#N/A</v>
      </c>
      <c r="G353" s="26" t="str">
        <f ca="1">IF($A353&lt;&gt;"",INDEX(EBT!L:L,ChronoEBT!$A353),"")</f>
        <v/>
      </c>
      <c r="H353" s="48" t="str" cm="1">
        <f t="array" aca="1" ref="H353" ca="1">IF(AND($A353&lt;&gt;"",ISNUMBER(INDEX(EBT!J:J,ChronoEBT!$A353))),INDEX(EBT!J:J,ChronoEBT!$A353),"")</f>
        <v/>
      </c>
      <c r="I353" s="48" t="str" cm="1">
        <f t="array" aca="1" ref="I353" ca="1">IF(AND($A353&lt;&gt;"",ISNUMBER(INDEX(EBT!K:K,ChronoEBT!$A353))),INDEX(EBT!K:K,ChronoEBT!$A353),"")</f>
        <v/>
      </c>
      <c r="J353" s="27" t="str">
        <f t="shared" si="61"/>
        <v/>
      </c>
      <c r="K353" s="27" t="str">
        <f t="shared" si="61"/>
        <v/>
      </c>
      <c r="L353" s="27" t="str">
        <f t="shared" si="61"/>
        <v/>
      </c>
      <c r="M353" s="27" t="str">
        <f t="shared" si="61"/>
        <v/>
      </c>
      <c r="N353" s="27" t="str">
        <f t="shared" si="61"/>
        <v/>
      </c>
      <c r="O353" s="27" t="str">
        <f t="shared" si="61"/>
        <v/>
      </c>
      <c r="P353" s="27" t="str">
        <f t="shared" si="61"/>
        <v/>
      </c>
      <c r="Q353" s="27" t="str">
        <f t="shared" si="61"/>
        <v/>
      </c>
      <c r="R353" s="27" t="str">
        <f t="shared" si="61"/>
        <v/>
      </c>
      <c r="S353" s="27" t="str">
        <f t="shared" si="61"/>
        <v/>
      </c>
      <c r="T353" s="27" t="str">
        <f t="shared" si="62"/>
        <v/>
      </c>
      <c r="U353" s="27" t="str">
        <f t="shared" si="62"/>
        <v/>
      </c>
      <c r="V353" s="27" t="str">
        <f t="shared" si="62"/>
        <v/>
      </c>
      <c r="W353" s="27" t="str">
        <f t="shared" si="62"/>
        <v/>
      </c>
      <c r="X353" s="27" t="str">
        <f t="shared" si="62"/>
        <v/>
      </c>
      <c r="Y353" s="27" t="str">
        <f t="shared" si="62"/>
        <v/>
      </c>
      <c r="Z353" s="27" t="str">
        <f t="shared" si="62"/>
        <v/>
      </c>
      <c r="AA353" s="27" t="str">
        <f t="shared" si="62"/>
        <v/>
      </c>
      <c r="AB353" s="26" t="str">
        <f ca="1">IF($A353&lt;&gt;"",INDEX([1]DGEDD!K:K,ChronoEBT!$A353),"")</f>
        <v/>
      </c>
    </row>
    <row r="354" spans="1:28" s="28" customFormat="1" ht="44.45" customHeight="1" x14ac:dyDescent="0.2">
      <c r="A354" s="46" t="str">
        <f ca="1">IF(ROW(A345)&lt;=COUNT(EBT!X:X),SMALL(EBT!X:X,ROW(A345)),"")</f>
        <v/>
      </c>
      <c r="B354" s="47" t="str">
        <f t="shared" ca="1" si="56"/>
        <v/>
      </c>
      <c r="C354" s="26" t="str">
        <f ca="1">IF($A354&lt;&gt;"",INDEX(INDIRECT(#REF!&amp;"!C:C"),ChronoEBT!$A354),"")</f>
        <v/>
      </c>
      <c r="D354" s="26" t="str">
        <f ca="1">IF($A354&lt;&gt;"",INDEX(INDIRECT(#REF!&amp;"!g:g"),ChronoEBT!$A354),"")</f>
        <v/>
      </c>
      <c r="E354" s="26" t="str">
        <f ca="1">IF($A354&lt;&gt;"",INDEX(INDIRECT(#REF!&amp;"!j:j"),ChronoEBT!$A354),"")</f>
        <v/>
      </c>
      <c r="F354" s="26" t="e" cm="1">
        <f t="array" aca="1" ref="F354" ca="1">INDEX(EBT!M:M,MATCH(IF($A354&lt;&gt;"",INDEX(EBT!V:V,ChronoEBT!$A354),""),EBT!V:V,0))</f>
        <v>#N/A</v>
      </c>
      <c r="G354" s="26" t="str">
        <f ca="1">IF($A354&lt;&gt;"",INDEX(EBT!L:L,ChronoEBT!$A354),"")</f>
        <v/>
      </c>
      <c r="H354" s="48" t="str" cm="1">
        <f t="array" aca="1" ref="H354" ca="1">IF(AND($A354&lt;&gt;"",ISNUMBER(INDEX(EBT!J:J,ChronoEBT!$A354))),INDEX(EBT!J:J,ChronoEBT!$A354),"")</f>
        <v/>
      </c>
      <c r="I354" s="48" t="str" cm="1">
        <f t="array" aca="1" ref="I354" ca="1">IF(AND($A354&lt;&gt;"",ISNUMBER(INDEX(EBT!K:K,ChronoEBT!$A354))),INDEX(EBT!K:K,ChronoEBT!$A354),"")</f>
        <v/>
      </c>
      <c r="J354" s="27" t="str">
        <f t="shared" si="61"/>
        <v/>
      </c>
      <c r="K354" s="27" t="str">
        <f t="shared" si="61"/>
        <v/>
      </c>
      <c r="L354" s="27" t="str">
        <f t="shared" si="61"/>
        <v/>
      </c>
      <c r="M354" s="27" t="str">
        <f t="shared" si="61"/>
        <v/>
      </c>
      <c r="N354" s="27" t="str">
        <f t="shared" si="61"/>
        <v/>
      </c>
      <c r="O354" s="27" t="str">
        <f t="shared" si="61"/>
        <v/>
      </c>
      <c r="P354" s="27" t="str">
        <f t="shared" si="61"/>
        <v/>
      </c>
      <c r="Q354" s="27" t="str">
        <f t="shared" si="61"/>
        <v/>
      </c>
      <c r="R354" s="27" t="str">
        <f t="shared" si="61"/>
        <v/>
      </c>
      <c r="S354" s="27" t="str">
        <f t="shared" si="61"/>
        <v/>
      </c>
      <c r="T354" s="27" t="str">
        <f t="shared" si="62"/>
        <v/>
      </c>
      <c r="U354" s="27" t="str">
        <f t="shared" si="62"/>
        <v/>
      </c>
      <c r="V354" s="27" t="str">
        <f t="shared" si="62"/>
        <v/>
      </c>
      <c r="W354" s="27" t="str">
        <f t="shared" si="62"/>
        <v/>
      </c>
      <c r="X354" s="27" t="str">
        <f t="shared" si="62"/>
        <v/>
      </c>
      <c r="Y354" s="27" t="str">
        <f t="shared" si="62"/>
        <v/>
      </c>
      <c r="Z354" s="27" t="str">
        <f t="shared" si="62"/>
        <v/>
      </c>
      <c r="AA354" s="27" t="str">
        <f t="shared" si="62"/>
        <v/>
      </c>
      <c r="AB354" s="26" t="str">
        <f ca="1">IF($A354&lt;&gt;"",INDEX([1]DGEDD!K:K,ChronoEBT!$A354),"")</f>
        <v/>
      </c>
    </row>
    <row r="355" spans="1:28" s="28" customFormat="1" ht="44.45" customHeight="1" x14ac:dyDescent="0.2">
      <c r="A355" s="46" t="str">
        <f ca="1">IF(ROW(A346)&lt;=COUNT(EBT!X:X),SMALL(EBT!X:X,ROW(A346)),"")</f>
        <v/>
      </c>
      <c r="B355" s="47" t="str">
        <f t="shared" ca="1" si="56"/>
        <v/>
      </c>
      <c r="C355" s="26" t="str">
        <f ca="1">IF($A355&lt;&gt;"",INDEX(INDIRECT(#REF!&amp;"!C:C"),ChronoEBT!$A355),"")</f>
        <v/>
      </c>
      <c r="D355" s="26" t="str">
        <f ca="1">IF($A355&lt;&gt;"",INDEX(INDIRECT(#REF!&amp;"!g:g"),ChronoEBT!$A355),"")</f>
        <v/>
      </c>
      <c r="E355" s="26" t="str">
        <f ca="1">IF($A355&lt;&gt;"",INDEX(INDIRECT(#REF!&amp;"!j:j"),ChronoEBT!$A355),"")</f>
        <v/>
      </c>
      <c r="F355" s="26" t="e" cm="1">
        <f t="array" aca="1" ref="F355" ca="1">INDEX(EBT!M:M,MATCH(IF($A355&lt;&gt;"",INDEX(EBT!V:V,ChronoEBT!$A355),""),EBT!V:V,0))</f>
        <v>#N/A</v>
      </c>
      <c r="G355" s="26" t="str">
        <f ca="1">IF($A355&lt;&gt;"",INDEX(EBT!L:L,ChronoEBT!$A355),"")</f>
        <v/>
      </c>
      <c r="H355" s="48" t="str" cm="1">
        <f t="array" aca="1" ref="H355" ca="1">IF(AND($A355&lt;&gt;"",ISNUMBER(INDEX(EBT!J:J,ChronoEBT!$A355))),INDEX(EBT!J:J,ChronoEBT!$A355),"")</f>
        <v/>
      </c>
      <c r="I355" s="48" t="str" cm="1">
        <f t="array" aca="1" ref="I355" ca="1">IF(AND($A355&lt;&gt;"",ISNUMBER(INDEX(EBT!K:K,ChronoEBT!$A355))),INDEX(EBT!K:K,ChronoEBT!$A355),"")</f>
        <v/>
      </c>
      <c r="J355" s="27" t="str">
        <f t="shared" si="61"/>
        <v/>
      </c>
      <c r="K355" s="27" t="str">
        <f t="shared" si="61"/>
        <v/>
      </c>
      <c r="L355" s="27" t="str">
        <f t="shared" si="61"/>
        <v/>
      </c>
      <c r="M355" s="27" t="str">
        <f t="shared" si="61"/>
        <v/>
      </c>
      <c r="N355" s="27" t="str">
        <f t="shared" si="61"/>
        <v/>
      </c>
      <c r="O355" s="27" t="str">
        <f t="shared" si="61"/>
        <v/>
      </c>
      <c r="P355" s="27" t="str">
        <f t="shared" si="61"/>
        <v/>
      </c>
      <c r="Q355" s="27" t="str">
        <f t="shared" si="61"/>
        <v/>
      </c>
      <c r="R355" s="27" t="str">
        <f t="shared" si="61"/>
        <v/>
      </c>
      <c r="S355" s="27" t="str">
        <f t="shared" si="61"/>
        <v/>
      </c>
      <c r="T355" s="27" t="str">
        <f t="shared" si="62"/>
        <v/>
      </c>
      <c r="U355" s="27" t="str">
        <f t="shared" si="62"/>
        <v/>
      </c>
      <c r="V355" s="27" t="str">
        <f t="shared" si="62"/>
        <v/>
      </c>
      <c r="W355" s="27" t="str">
        <f t="shared" si="62"/>
        <v/>
      </c>
      <c r="X355" s="27" t="str">
        <f t="shared" si="62"/>
        <v/>
      </c>
      <c r="Y355" s="27" t="str">
        <f t="shared" si="62"/>
        <v/>
      </c>
      <c r="Z355" s="27" t="str">
        <f t="shared" si="62"/>
        <v/>
      </c>
      <c r="AA355" s="27" t="str">
        <f t="shared" si="62"/>
        <v/>
      </c>
      <c r="AB355" s="26" t="str">
        <f ca="1">IF($A355&lt;&gt;"",INDEX([1]DGEDD!K:K,ChronoEBT!$A355),"")</f>
        <v/>
      </c>
    </row>
    <row r="356" spans="1:28" s="28" customFormat="1" ht="44.45" customHeight="1" x14ac:dyDescent="0.2">
      <c r="A356" s="46" t="str">
        <f ca="1">IF(ROW(A347)&lt;=COUNT(EBT!X:X),SMALL(EBT!X:X,ROW(A347)),"")</f>
        <v/>
      </c>
      <c r="B356" s="47" t="str">
        <f t="shared" ca="1" si="56"/>
        <v/>
      </c>
      <c r="C356" s="26" t="str">
        <f ca="1">IF($A356&lt;&gt;"",INDEX(INDIRECT(#REF!&amp;"!C:C"),ChronoEBT!$A356),"")</f>
        <v/>
      </c>
      <c r="D356" s="26" t="str">
        <f ca="1">IF($A356&lt;&gt;"",INDEX(INDIRECT(#REF!&amp;"!g:g"),ChronoEBT!$A356),"")</f>
        <v/>
      </c>
      <c r="E356" s="26" t="str">
        <f ca="1">IF($A356&lt;&gt;"",INDEX(INDIRECT(#REF!&amp;"!j:j"),ChronoEBT!$A356),"")</f>
        <v/>
      </c>
      <c r="F356" s="26" t="e" cm="1">
        <f t="array" aca="1" ref="F356" ca="1">INDEX(EBT!M:M,MATCH(IF($A356&lt;&gt;"",INDEX(EBT!V:V,ChronoEBT!$A356),""),EBT!V:V,0))</f>
        <v>#N/A</v>
      </c>
      <c r="G356" s="26" t="str">
        <f ca="1">IF($A356&lt;&gt;"",INDEX(EBT!L:L,ChronoEBT!$A356),"")</f>
        <v/>
      </c>
      <c r="H356" s="48" t="str" cm="1">
        <f t="array" aca="1" ref="H356" ca="1">IF(AND($A356&lt;&gt;"",ISNUMBER(INDEX(EBT!J:J,ChronoEBT!$A356))),INDEX(EBT!J:J,ChronoEBT!$A356),"")</f>
        <v/>
      </c>
      <c r="I356" s="48" t="str" cm="1">
        <f t="array" aca="1" ref="I356" ca="1">IF(AND($A356&lt;&gt;"",ISNUMBER(INDEX(EBT!K:K,ChronoEBT!$A356))),INDEX(EBT!K:K,ChronoEBT!$A356),"")</f>
        <v/>
      </c>
      <c r="J356" s="27" t="str">
        <f t="shared" si="61"/>
        <v/>
      </c>
      <c r="K356" s="27" t="str">
        <f t="shared" si="61"/>
        <v/>
      </c>
      <c r="L356" s="27" t="str">
        <f t="shared" si="61"/>
        <v/>
      </c>
      <c r="M356" s="27" t="str">
        <f t="shared" si="61"/>
        <v/>
      </c>
      <c r="N356" s="27" t="str">
        <f t="shared" si="61"/>
        <v/>
      </c>
      <c r="O356" s="27" t="str">
        <f t="shared" si="61"/>
        <v/>
      </c>
      <c r="P356" s="27" t="str">
        <f t="shared" si="61"/>
        <v/>
      </c>
      <c r="Q356" s="27" t="str">
        <f t="shared" si="61"/>
        <v/>
      </c>
      <c r="R356" s="27" t="str">
        <f t="shared" si="61"/>
        <v/>
      </c>
      <c r="S356" s="27" t="str">
        <f t="shared" si="61"/>
        <v/>
      </c>
      <c r="T356" s="27" t="str">
        <f t="shared" si="62"/>
        <v/>
      </c>
      <c r="U356" s="27" t="str">
        <f t="shared" si="62"/>
        <v/>
      </c>
      <c r="V356" s="27" t="str">
        <f t="shared" si="62"/>
        <v/>
      </c>
      <c r="W356" s="27" t="str">
        <f t="shared" si="62"/>
        <v/>
      </c>
      <c r="X356" s="27" t="str">
        <f t="shared" si="62"/>
        <v/>
      </c>
      <c r="Y356" s="27" t="str">
        <f t="shared" si="62"/>
        <v/>
      </c>
      <c r="Z356" s="27" t="str">
        <f t="shared" si="62"/>
        <v/>
      </c>
      <c r="AA356" s="27" t="str">
        <f t="shared" si="62"/>
        <v/>
      </c>
      <c r="AB356" s="26" t="str">
        <f ca="1">IF($A356&lt;&gt;"",INDEX([1]DGEDD!K:K,ChronoEBT!$A356),"")</f>
        <v/>
      </c>
    </row>
    <row r="357" spans="1:28" s="28" customFormat="1" ht="44.45" customHeight="1" x14ac:dyDescent="0.2">
      <c r="A357" s="46" t="str">
        <f ca="1">IF(ROW(A348)&lt;=COUNT(EBT!X:X),SMALL(EBT!X:X,ROW(A348)),"")</f>
        <v/>
      </c>
      <c r="B357" s="47" t="str">
        <f t="shared" ca="1" si="56"/>
        <v/>
      </c>
      <c r="C357" s="26" t="str">
        <f ca="1">IF($A357&lt;&gt;"",INDEX(INDIRECT(#REF!&amp;"!C:C"),ChronoEBT!$A357),"")</f>
        <v/>
      </c>
      <c r="D357" s="26" t="str">
        <f ca="1">IF($A357&lt;&gt;"",INDEX(INDIRECT(#REF!&amp;"!g:g"),ChronoEBT!$A357),"")</f>
        <v/>
      </c>
      <c r="E357" s="26" t="str">
        <f ca="1">IF($A357&lt;&gt;"",INDEX(INDIRECT(#REF!&amp;"!j:j"),ChronoEBT!$A357),"")</f>
        <v/>
      </c>
      <c r="F357" s="26" t="e" cm="1">
        <f t="array" aca="1" ref="F357" ca="1">INDEX(EBT!M:M,MATCH(IF($A357&lt;&gt;"",INDEX(EBT!V:V,ChronoEBT!$A357),""),EBT!V:V,0))</f>
        <v>#N/A</v>
      </c>
      <c r="G357" s="26" t="str">
        <f ca="1">IF($A357&lt;&gt;"",INDEX(EBT!L:L,ChronoEBT!$A357),"")</f>
        <v/>
      </c>
      <c r="H357" s="48" t="str" cm="1">
        <f t="array" aca="1" ref="H357" ca="1">IF(AND($A357&lt;&gt;"",ISNUMBER(INDEX(EBT!J:J,ChronoEBT!$A357))),INDEX(EBT!J:J,ChronoEBT!$A357),"")</f>
        <v/>
      </c>
      <c r="I357" s="48" t="str" cm="1">
        <f t="array" aca="1" ref="I357" ca="1">IF(AND($A357&lt;&gt;"",ISNUMBER(INDEX(EBT!K:K,ChronoEBT!$A357))),INDEX(EBT!K:K,ChronoEBT!$A357),"")</f>
        <v/>
      </c>
      <c r="J357" s="27" t="str">
        <f t="shared" si="61"/>
        <v/>
      </c>
      <c r="K357" s="27" t="str">
        <f t="shared" si="61"/>
        <v/>
      </c>
      <c r="L357" s="27" t="str">
        <f t="shared" si="61"/>
        <v/>
      </c>
      <c r="M357" s="27" t="str">
        <f t="shared" si="61"/>
        <v/>
      </c>
      <c r="N357" s="27" t="str">
        <f t="shared" si="61"/>
        <v/>
      </c>
      <c r="O357" s="27" t="str">
        <f t="shared" si="61"/>
        <v/>
      </c>
      <c r="P357" s="27" t="str">
        <f t="shared" si="61"/>
        <v/>
      </c>
      <c r="Q357" s="27" t="str">
        <f t="shared" si="61"/>
        <v/>
      </c>
      <c r="R357" s="27" t="str">
        <f t="shared" si="61"/>
        <v/>
      </c>
      <c r="S357" s="27" t="str">
        <f t="shared" si="61"/>
        <v/>
      </c>
      <c r="T357" s="27" t="str">
        <f t="shared" si="62"/>
        <v/>
      </c>
      <c r="U357" s="27" t="str">
        <f t="shared" si="62"/>
        <v/>
      </c>
      <c r="V357" s="27" t="str">
        <f t="shared" si="62"/>
        <v/>
      </c>
      <c r="W357" s="27" t="str">
        <f t="shared" si="62"/>
        <v/>
      </c>
      <c r="X357" s="27" t="str">
        <f t="shared" si="62"/>
        <v/>
      </c>
      <c r="Y357" s="27" t="str">
        <f t="shared" si="62"/>
        <v/>
      </c>
      <c r="Z357" s="27" t="str">
        <f t="shared" si="62"/>
        <v/>
      </c>
      <c r="AA357" s="27" t="str">
        <f t="shared" si="62"/>
        <v/>
      </c>
      <c r="AB357" s="26" t="str">
        <f ca="1">IF($A357&lt;&gt;"",INDEX([1]DGEDD!K:K,ChronoEBT!$A357),"")</f>
        <v/>
      </c>
    </row>
    <row r="358" spans="1:28" s="28" customFormat="1" ht="44.45" customHeight="1" x14ac:dyDescent="0.2">
      <c r="A358" s="46" t="str">
        <f ca="1">IF(ROW(A349)&lt;=COUNT(EBT!X:X),SMALL(EBT!X:X,ROW(A349)),"")</f>
        <v/>
      </c>
      <c r="B358" s="47" t="str">
        <f t="shared" ca="1" si="56"/>
        <v/>
      </c>
      <c r="C358" s="26" t="str">
        <f ca="1">IF($A358&lt;&gt;"",INDEX(INDIRECT(#REF!&amp;"!C:C"),ChronoEBT!$A358),"")</f>
        <v/>
      </c>
      <c r="D358" s="26" t="str">
        <f ca="1">IF($A358&lt;&gt;"",INDEX(INDIRECT(#REF!&amp;"!g:g"),ChronoEBT!$A358),"")</f>
        <v/>
      </c>
      <c r="E358" s="26" t="str">
        <f ca="1">IF($A358&lt;&gt;"",INDEX(INDIRECT(#REF!&amp;"!j:j"),ChronoEBT!$A358),"")</f>
        <v/>
      </c>
      <c r="F358" s="26" t="e" cm="1">
        <f t="array" aca="1" ref="F358" ca="1">INDEX(EBT!M:M,MATCH(IF($A358&lt;&gt;"",INDEX(EBT!V:V,ChronoEBT!$A358),""),EBT!V:V,0))</f>
        <v>#N/A</v>
      </c>
      <c r="G358" s="26" t="str">
        <f ca="1">IF($A358&lt;&gt;"",INDEX(EBT!L:L,ChronoEBT!$A358),"")</f>
        <v/>
      </c>
      <c r="H358" s="48" t="str" cm="1">
        <f t="array" aca="1" ref="H358" ca="1">IF(AND($A358&lt;&gt;"",ISNUMBER(INDEX(EBT!J:J,ChronoEBT!$A358))),INDEX(EBT!J:J,ChronoEBT!$A358),"")</f>
        <v/>
      </c>
      <c r="I358" s="48" t="str" cm="1">
        <f t="array" aca="1" ref="I358" ca="1">IF(AND($A358&lt;&gt;"",ISNUMBER(INDEX(EBT!K:K,ChronoEBT!$A358))),INDEX(EBT!K:K,ChronoEBT!$A358),"")</f>
        <v/>
      </c>
      <c r="J358" s="27" t="str">
        <f t="shared" si="61"/>
        <v/>
      </c>
      <c r="K358" s="27" t="str">
        <f t="shared" si="61"/>
        <v/>
      </c>
      <c r="L358" s="27" t="str">
        <f t="shared" si="61"/>
        <v/>
      </c>
      <c r="M358" s="27" t="str">
        <f t="shared" si="61"/>
        <v/>
      </c>
      <c r="N358" s="27" t="str">
        <f t="shared" si="61"/>
        <v/>
      </c>
      <c r="O358" s="27" t="str">
        <f t="shared" si="61"/>
        <v/>
      </c>
      <c r="P358" s="27" t="str">
        <f t="shared" si="61"/>
        <v/>
      </c>
      <c r="Q358" s="27" t="str">
        <f t="shared" si="61"/>
        <v/>
      </c>
      <c r="R358" s="27" t="str">
        <f t="shared" si="61"/>
        <v/>
      </c>
      <c r="S358" s="27" t="str">
        <f t="shared" si="61"/>
        <v/>
      </c>
      <c r="T358" s="27" t="str">
        <f t="shared" si="62"/>
        <v/>
      </c>
      <c r="U358" s="27" t="str">
        <f t="shared" si="62"/>
        <v/>
      </c>
      <c r="V358" s="27" t="str">
        <f t="shared" si="62"/>
        <v/>
      </c>
      <c r="W358" s="27" t="str">
        <f t="shared" si="62"/>
        <v/>
      </c>
      <c r="X358" s="27" t="str">
        <f t="shared" si="62"/>
        <v/>
      </c>
      <c r="Y358" s="27" t="str">
        <f t="shared" si="62"/>
        <v/>
      </c>
      <c r="Z358" s="27" t="str">
        <f t="shared" si="62"/>
        <v/>
      </c>
      <c r="AA358" s="27" t="str">
        <f t="shared" si="62"/>
        <v/>
      </c>
      <c r="AB358" s="26" t="str">
        <f ca="1">IF($A358&lt;&gt;"",INDEX([1]DGEDD!K:K,ChronoEBT!$A358),"")</f>
        <v/>
      </c>
    </row>
    <row r="359" spans="1:28" s="28" customFormat="1" ht="44.45" customHeight="1" x14ac:dyDescent="0.2">
      <c r="A359" s="46" t="str">
        <f ca="1">IF(ROW(A350)&lt;=COUNT(EBT!X:X),SMALL(EBT!X:X,ROW(A350)),"")</f>
        <v/>
      </c>
      <c r="B359" s="47" t="str">
        <f t="shared" ca="1" si="56"/>
        <v/>
      </c>
      <c r="C359" s="26" t="str">
        <f ca="1">IF($A359&lt;&gt;"",INDEX(INDIRECT(#REF!&amp;"!C:C"),ChronoEBT!$A359),"")</f>
        <v/>
      </c>
      <c r="D359" s="26" t="str">
        <f ca="1">IF($A359&lt;&gt;"",INDEX(INDIRECT(#REF!&amp;"!g:g"),ChronoEBT!$A359),"")</f>
        <v/>
      </c>
      <c r="E359" s="26" t="str">
        <f ca="1">IF($A359&lt;&gt;"",INDEX(INDIRECT(#REF!&amp;"!j:j"),ChronoEBT!$A359),"")</f>
        <v/>
      </c>
      <c r="F359" s="26" t="e" cm="1">
        <f t="array" aca="1" ref="F359" ca="1">INDEX(EBT!M:M,MATCH(IF($A359&lt;&gt;"",INDEX(EBT!V:V,ChronoEBT!$A359),""),EBT!V:V,0))</f>
        <v>#N/A</v>
      </c>
      <c r="G359" s="26" t="str">
        <f ca="1">IF($A359&lt;&gt;"",INDEX(EBT!L:L,ChronoEBT!$A359),"")</f>
        <v/>
      </c>
      <c r="H359" s="48" t="str" cm="1">
        <f t="array" aca="1" ref="H359" ca="1">IF(AND($A359&lt;&gt;"",ISNUMBER(INDEX(EBT!J:J,ChronoEBT!$A359))),INDEX(EBT!J:J,ChronoEBT!$A359),"")</f>
        <v/>
      </c>
      <c r="I359" s="48" t="str" cm="1">
        <f t="array" aca="1" ref="I359" ca="1">IF(AND($A359&lt;&gt;"",ISNUMBER(INDEX(EBT!K:K,ChronoEBT!$A359))),INDEX(EBT!K:K,ChronoEBT!$A359),"")</f>
        <v/>
      </c>
      <c r="J359" s="27" t="str">
        <f t="shared" si="61"/>
        <v/>
      </c>
      <c r="K359" s="27" t="str">
        <f t="shared" si="61"/>
        <v/>
      </c>
      <c r="L359" s="27" t="str">
        <f t="shared" si="61"/>
        <v/>
      </c>
      <c r="M359" s="27" t="str">
        <f t="shared" si="61"/>
        <v/>
      </c>
      <c r="N359" s="27" t="str">
        <f t="shared" si="61"/>
        <v/>
      </c>
      <c r="O359" s="27" t="str">
        <f t="shared" si="61"/>
        <v/>
      </c>
      <c r="P359" s="27" t="str">
        <f t="shared" si="61"/>
        <v/>
      </c>
      <c r="Q359" s="27" t="str">
        <f t="shared" si="61"/>
        <v/>
      </c>
      <c r="R359" s="27" t="str">
        <f t="shared" si="61"/>
        <v/>
      </c>
      <c r="S359" s="27" t="str">
        <f t="shared" si="61"/>
        <v/>
      </c>
      <c r="T359" s="27" t="str">
        <f t="shared" si="62"/>
        <v/>
      </c>
      <c r="U359" s="27" t="str">
        <f t="shared" si="62"/>
        <v/>
      </c>
      <c r="V359" s="27" t="str">
        <f t="shared" si="62"/>
        <v/>
      </c>
      <c r="W359" s="27" t="str">
        <f t="shared" si="62"/>
        <v/>
      </c>
      <c r="X359" s="27" t="str">
        <f t="shared" si="62"/>
        <v/>
      </c>
      <c r="Y359" s="27" t="str">
        <f t="shared" si="62"/>
        <v/>
      </c>
      <c r="Z359" s="27" t="str">
        <f t="shared" si="62"/>
        <v/>
      </c>
      <c r="AA359" s="27" t="str">
        <f t="shared" si="62"/>
        <v/>
      </c>
      <c r="AB359" s="26" t="str">
        <f ca="1">IF($A359&lt;&gt;"",INDEX([1]DGEDD!K:K,ChronoEBT!$A359),"")</f>
        <v/>
      </c>
    </row>
    <row r="360" spans="1:28" s="28" customFormat="1" ht="44.45" customHeight="1" x14ac:dyDescent="0.2">
      <c r="A360" s="46" t="str">
        <f ca="1">IF(ROW(A351)&lt;=COUNT(EBT!X:X),SMALL(EBT!X:X,ROW(A351)),"")</f>
        <v/>
      </c>
      <c r="B360" s="47" t="str">
        <f t="shared" ca="1" si="56"/>
        <v/>
      </c>
      <c r="C360" s="26" t="str">
        <f ca="1">IF($A360&lt;&gt;"",INDEX(INDIRECT(#REF!&amp;"!C:C"),ChronoEBT!$A360),"")</f>
        <v/>
      </c>
      <c r="D360" s="26" t="str">
        <f ca="1">IF($A360&lt;&gt;"",INDEX(INDIRECT(#REF!&amp;"!g:g"),ChronoEBT!$A360),"")</f>
        <v/>
      </c>
      <c r="E360" s="26" t="str">
        <f ca="1">IF($A360&lt;&gt;"",INDEX(INDIRECT(#REF!&amp;"!j:j"),ChronoEBT!$A360),"")</f>
        <v/>
      </c>
      <c r="F360" s="26" t="e" cm="1">
        <f t="array" aca="1" ref="F360" ca="1">INDEX(EBT!M:M,MATCH(IF($A360&lt;&gt;"",INDEX(EBT!V:V,ChronoEBT!$A360),""),EBT!V:V,0))</f>
        <v>#N/A</v>
      </c>
      <c r="G360" s="26" t="str">
        <f ca="1">IF($A360&lt;&gt;"",INDEX(EBT!L:L,ChronoEBT!$A360),"")</f>
        <v/>
      </c>
      <c r="H360" s="48" t="str" cm="1">
        <f t="array" aca="1" ref="H360" ca="1">IF(AND($A360&lt;&gt;"",ISNUMBER(INDEX(EBT!J:J,ChronoEBT!$A360))),INDEX(EBT!J:J,ChronoEBT!$A360),"")</f>
        <v/>
      </c>
      <c r="I360" s="48" t="str" cm="1">
        <f t="array" aca="1" ref="I360" ca="1">IF(AND($A360&lt;&gt;"",ISNUMBER(INDEX(EBT!K:K,ChronoEBT!$A360))),INDEX(EBT!K:K,ChronoEBT!$A360),"")</f>
        <v/>
      </c>
      <c r="J360" s="27" t="str">
        <f t="shared" si="61"/>
        <v/>
      </c>
      <c r="K360" s="27" t="str">
        <f t="shared" si="61"/>
        <v/>
      </c>
      <c r="L360" s="27" t="str">
        <f t="shared" si="61"/>
        <v/>
      </c>
      <c r="M360" s="27" t="str">
        <f t="shared" si="61"/>
        <v/>
      </c>
      <c r="N360" s="27" t="str">
        <f t="shared" si="61"/>
        <v/>
      </c>
      <c r="O360" s="27" t="str">
        <f t="shared" si="61"/>
        <v/>
      </c>
      <c r="P360" s="27" t="str">
        <f t="shared" si="61"/>
        <v/>
      </c>
      <c r="Q360" s="27" t="str">
        <f t="shared" si="61"/>
        <v/>
      </c>
      <c r="R360" s="27" t="str">
        <f t="shared" si="61"/>
        <v/>
      </c>
      <c r="S360" s="27" t="str">
        <f t="shared" si="61"/>
        <v/>
      </c>
      <c r="T360" s="27" t="str">
        <f t="shared" si="62"/>
        <v/>
      </c>
      <c r="U360" s="27" t="str">
        <f t="shared" si="62"/>
        <v/>
      </c>
      <c r="V360" s="27" t="str">
        <f t="shared" si="62"/>
        <v/>
      </c>
      <c r="W360" s="27" t="str">
        <f t="shared" si="62"/>
        <v/>
      </c>
      <c r="X360" s="27" t="str">
        <f t="shared" si="62"/>
        <v/>
      </c>
      <c r="Y360" s="27" t="str">
        <f t="shared" si="62"/>
        <v/>
      </c>
      <c r="Z360" s="27" t="str">
        <f t="shared" si="62"/>
        <v/>
      </c>
      <c r="AA360" s="27" t="str">
        <f t="shared" si="62"/>
        <v/>
      </c>
      <c r="AB360" s="26" t="str">
        <f ca="1">IF($A360&lt;&gt;"",INDEX([1]DGEDD!K:K,ChronoEBT!$A360),"")</f>
        <v/>
      </c>
    </row>
    <row r="361" spans="1:28" s="28" customFormat="1" ht="44.45" customHeight="1" x14ac:dyDescent="0.2">
      <c r="A361" s="46" t="str">
        <f ca="1">IF(ROW(A352)&lt;=COUNT(EBT!X:X),SMALL(EBT!X:X,ROW(A352)),"")</f>
        <v/>
      </c>
      <c r="B361" s="47" t="str">
        <f t="shared" ca="1" si="56"/>
        <v/>
      </c>
      <c r="C361" s="26" t="str">
        <f ca="1">IF($A361&lt;&gt;"",INDEX(INDIRECT(#REF!&amp;"!C:C"),ChronoEBT!$A361),"")</f>
        <v/>
      </c>
      <c r="D361" s="26" t="str">
        <f ca="1">IF($A361&lt;&gt;"",INDEX(INDIRECT(#REF!&amp;"!g:g"),ChronoEBT!$A361),"")</f>
        <v/>
      </c>
      <c r="E361" s="26" t="str">
        <f ca="1">IF($A361&lt;&gt;"",INDEX(INDIRECT(#REF!&amp;"!j:j"),ChronoEBT!$A361),"")</f>
        <v/>
      </c>
      <c r="F361" s="26" t="e" cm="1">
        <f t="array" aca="1" ref="F361" ca="1">INDEX(EBT!M:M,MATCH(IF($A361&lt;&gt;"",INDEX(EBT!V:V,ChronoEBT!$A361),""),EBT!V:V,0))</f>
        <v>#N/A</v>
      </c>
      <c r="G361" s="26" t="str">
        <f ca="1">IF($A361&lt;&gt;"",INDEX(EBT!L:L,ChronoEBT!$A361),"")</f>
        <v/>
      </c>
      <c r="H361" s="48" t="str" cm="1">
        <f t="array" aca="1" ref="H361" ca="1">IF(AND($A361&lt;&gt;"",ISNUMBER(INDEX(EBT!J:J,ChronoEBT!$A361))),INDEX(EBT!J:J,ChronoEBT!$A361),"")</f>
        <v/>
      </c>
      <c r="I361" s="48" t="str" cm="1">
        <f t="array" aca="1" ref="I361" ca="1">IF(AND($A361&lt;&gt;"",ISNUMBER(INDEX(EBT!K:K,ChronoEBT!$A361))),INDEX(EBT!K:K,ChronoEBT!$A361),"")</f>
        <v/>
      </c>
      <c r="J361" s="27" t="str">
        <f t="shared" si="61"/>
        <v/>
      </c>
      <c r="K361" s="27" t="str">
        <f t="shared" si="61"/>
        <v/>
      </c>
      <c r="L361" s="27" t="str">
        <f t="shared" si="61"/>
        <v/>
      </c>
      <c r="M361" s="27" t="str">
        <f t="shared" si="61"/>
        <v/>
      </c>
      <c r="N361" s="27" t="str">
        <f t="shared" si="61"/>
        <v/>
      </c>
      <c r="O361" s="27" t="str">
        <f t="shared" si="61"/>
        <v/>
      </c>
      <c r="P361" s="27" t="str">
        <f t="shared" si="61"/>
        <v/>
      </c>
      <c r="Q361" s="27" t="str">
        <f t="shared" si="61"/>
        <v/>
      </c>
      <c r="R361" s="27" t="str">
        <f t="shared" si="61"/>
        <v/>
      </c>
      <c r="S361" s="27" t="str">
        <f t="shared" si="61"/>
        <v/>
      </c>
      <c r="T361" s="27" t="str">
        <f t="shared" si="62"/>
        <v/>
      </c>
      <c r="U361" s="27" t="str">
        <f t="shared" si="62"/>
        <v/>
      </c>
      <c r="V361" s="27" t="str">
        <f t="shared" si="62"/>
        <v/>
      </c>
      <c r="W361" s="27" t="str">
        <f t="shared" si="62"/>
        <v/>
      </c>
      <c r="X361" s="27" t="str">
        <f t="shared" si="62"/>
        <v/>
      </c>
      <c r="Y361" s="27" t="str">
        <f t="shared" si="62"/>
        <v/>
      </c>
      <c r="Z361" s="27" t="str">
        <f t="shared" si="62"/>
        <v/>
      </c>
      <c r="AA361" s="27" t="str">
        <f t="shared" si="62"/>
        <v/>
      </c>
      <c r="AB361" s="26" t="str">
        <f ca="1">IF($A361&lt;&gt;"",INDEX([1]DGEDD!K:K,ChronoEBT!$A361),"")</f>
        <v/>
      </c>
    </row>
    <row r="362" spans="1:28" s="28" customFormat="1" ht="44.45" customHeight="1" x14ac:dyDescent="0.2">
      <c r="A362" s="46" t="str">
        <f ca="1">IF(ROW(A353)&lt;=COUNT(EBT!X:X),SMALL(EBT!X:X,ROW(A353)),"")</f>
        <v/>
      </c>
      <c r="B362" s="47" t="str">
        <f t="shared" ca="1" si="56"/>
        <v/>
      </c>
      <c r="C362" s="26" t="str">
        <f ca="1">IF($A362&lt;&gt;"",INDEX(INDIRECT(#REF!&amp;"!C:C"),ChronoEBT!$A362),"")</f>
        <v/>
      </c>
      <c r="D362" s="26" t="str">
        <f ca="1">IF($A362&lt;&gt;"",INDEX(INDIRECT(#REF!&amp;"!g:g"),ChronoEBT!$A362),"")</f>
        <v/>
      </c>
      <c r="E362" s="26" t="str">
        <f ca="1">IF($A362&lt;&gt;"",INDEX(INDIRECT(#REF!&amp;"!j:j"),ChronoEBT!$A362),"")</f>
        <v/>
      </c>
      <c r="F362" s="26" t="e" cm="1">
        <f t="array" aca="1" ref="F362" ca="1">INDEX(EBT!M:M,MATCH(IF($A362&lt;&gt;"",INDEX(EBT!V:V,ChronoEBT!$A362),""),EBT!V:V,0))</f>
        <v>#N/A</v>
      </c>
      <c r="G362" s="26" t="str">
        <f ca="1">IF($A362&lt;&gt;"",INDEX(EBT!L:L,ChronoEBT!$A362),"")</f>
        <v/>
      </c>
      <c r="H362" s="48" t="str" cm="1">
        <f t="array" aca="1" ref="H362" ca="1">IF(AND($A362&lt;&gt;"",ISNUMBER(INDEX(EBT!J:J,ChronoEBT!$A362))),INDEX(EBT!J:J,ChronoEBT!$A362),"")</f>
        <v/>
      </c>
      <c r="I362" s="48" t="str" cm="1">
        <f t="array" aca="1" ref="I362" ca="1">IF(AND($A362&lt;&gt;"",ISNUMBER(INDEX(EBT!K:K,ChronoEBT!$A362))),INDEX(EBT!K:K,ChronoEBT!$A362),"")</f>
        <v/>
      </c>
      <c r="J362" s="27" t="str">
        <f t="shared" ref="J362:S371" si="63">IF(ISERR(VALUE(TEXT(J$8&amp;"/"&amp;J$6&amp;"/"&amp;J$5,"dd/mm/yyyy")))&lt;&gt;TRUE,IF(AND($A362&lt;&gt;"",VALUE(TEXT(J$8&amp;"/"&amp;J$6&amp;"/"&amp;J$5,"dd/mm/yyyy"))&gt;=$H362,VALUE(TEXT(J$8&amp;"/"&amp;J$6&amp;"/"&amp;J$5,"dd/mm/yyyy"))&lt;=$I362),"a",""),"")</f>
        <v/>
      </c>
      <c r="K362" s="27" t="str">
        <f t="shared" si="63"/>
        <v/>
      </c>
      <c r="L362" s="27" t="str">
        <f t="shared" si="63"/>
        <v/>
      </c>
      <c r="M362" s="27" t="str">
        <f t="shared" si="63"/>
        <v/>
      </c>
      <c r="N362" s="27" t="str">
        <f t="shared" si="63"/>
        <v/>
      </c>
      <c r="O362" s="27" t="str">
        <f t="shared" si="63"/>
        <v/>
      </c>
      <c r="P362" s="27" t="str">
        <f t="shared" si="63"/>
        <v/>
      </c>
      <c r="Q362" s="27" t="str">
        <f t="shared" si="63"/>
        <v/>
      </c>
      <c r="R362" s="27" t="str">
        <f t="shared" si="63"/>
        <v/>
      </c>
      <c r="S362" s="27" t="str">
        <f t="shared" si="63"/>
        <v/>
      </c>
      <c r="T362" s="27" t="str">
        <f t="shared" ref="T362:AA371" si="64">IF(ISERR(VALUE(TEXT(T$8&amp;"/"&amp;T$6&amp;"/"&amp;T$5,"dd/mm/yyyy")))&lt;&gt;TRUE,IF(AND($A362&lt;&gt;"",VALUE(TEXT(T$8&amp;"/"&amp;T$6&amp;"/"&amp;T$5,"dd/mm/yyyy"))&gt;=$H362,VALUE(TEXT(T$8&amp;"/"&amp;T$6&amp;"/"&amp;T$5,"dd/mm/yyyy"))&lt;=$I362),"a",""),"")</f>
        <v/>
      </c>
      <c r="U362" s="27" t="str">
        <f t="shared" si="64"/>
        <v/>
      </c>
      <c r="V362" s="27" t="str">
        <f t="shared" si="64"/>
        <v/>
      </c>
      <c r="W362" s="27" t="str">
        <f t="shared" si="64"/>
        <v/>
      </c>
      <c r="X362" s="27" t="str">
        <f t="shared" si="64"/>
        <v/>
      </c>
      <c r="Y362" s="27" t="str">
        <f t="shared" si="64"/>
        <v/>
      </c>
      <c r="Z362" s="27" t="str">
        <f t="shared" si="64"/>
        <v/>
      </c>
      <c r="AA362" s="27" t="str">
        <f t="shared" si="64"/>
        <v/>
      </c>
      <c r="AB362" s="26" t="str">
        <f ca="1">IF($A362&lt;&gt;"",INDEX([1]DGEDD!K:K,ChronoEBT!$A362),"")</f>
        <v/>
      </c>
    </row>
    <row r="363" spans="1:28" s="28" customFormat="1" ht="44.45" customHeight="1" x14ac:dyDescent="0.2">
      <c r="A363" s="46" t="str">
        <f ca="1">IF(ROW(A354)&lt;=COUNT(EBT!X:X),SMALL(EBT!X:X,ROW(A354)),"")</f>
        <v/>
      </c>
      <c r="B363" s="47" t="str">
        <f t="shared" ca="1" si="56"/>
        <v/>
      </c>
      <c r="C363" s="26" t="str">
        <f ca="1">IF($A363&lt;&gt;"",INDEX(INDIRECT(#REF!&amp;"!C:C"),ChronoEBT!$A363),"")</f>
        <v/>
      </c>
      <c r="D363" s="26" t="str">
        <f ca="1">IF($A363&lt;&gt;"",INDEX(INDIRECT(#REF!&amp;"!g:g"),ChronoEBT!$A363),"")</f>
        <v/>
      </c>
      <c r="E363" s="26" t="str">
        <f ca="1">IF($A363&lt;&gt;"",INDEX(INDIRECT(#REF!&amp;"!j:j"),ChronoEBT!$A363),"")</f>
        <v/>
      </c>
      <c r="F363" s="26" t="e" cm="1">
        <f t="array" aca="1" ref="F363" ca="1">INDEX(EBT!M:M,MATCH(IF($A363&lt;&gt;"",INDEX(EBT!V:V,ChronoEBT!$A363),""),EBT!V:V,0))</f>
        <v>#N/A</v>
      </c>
      <c r="G363" s="26" t="str">
        <f ca="1">IF($A363&lt;&gt;"",INDEX(EBT!L:L,ChronoEBT!$A363),"")</f>
        <v/>
      </c>
      <c r="H363" s="48" t="str" cm="1">
        <f t="array" aca="1" ref="H363" ca="1">IF(AND($A363&lt;&gt;"",ISNUMBER(INDEX(EBT!J:J,ChronoEBT!$A363))),INDEX(EBT!J:J,ChronoEBT!$A363),"")</f>
        <v/>
      </c>
      <c r="I363" s="48" t="str" cm="1">
        <f t="array" aca="1" ref="I363" ca="1">IF(AND($A363&lt;&gt;"",ISNUMBER(INDEX(EBT!K:K,ChronoEBT!$A363))),INDEX(EBT!K:K,ChronoEBT!$A363),"")</f>
        <v/>
      </c>
      <c r="J363" s="27" t="str">
        <f t="shared" si="63"/>
        <v/>
      </c>
      <c r="K363" s="27" t="str">
        <f t="shared" si="63"/>
        <v/>
      </c>
      <c r="L363" s="27" t="str">
        <f t="shared" si="63"/>
        <v/>
      </c>
      <c r="M363" s="27" t="str">
        <f t="shared" si="63"/>
        <v/>
      </c>
      <c r="N363" s="27" t="str">
        <f t="shared" si="63"/>
        <v/>
      </c>
      <c r="O363" s="27" t="str">
        <f t="shared" si="63"/>
        <v/>
      </c>
      <c r="P363" s="27" t="str">
        <f t="shared" si="63"/>
        <v/>
      </c>
      <c r="Q363" s="27" t="str">
        <f t="shared" si="63"/>
        <v/>
      </c>
      <c r="R363" s="27" t="str">
        <f t="shared" si="63"/>
        <v/>
      </c>
      <c r="S363" s="27" t="str">
        <f t="shared" si="63"/>
        <v/>
      </c>
      <c r="T363" s="27" t="str">
        <f t="shared" si="64"/>
        <v/>
      </c>
      <c r="U363" s="27" t="str">
        <f t="shared" si="64"/>
        <v/>
      </c>
      <c r="V363" s="27" t="str">
        <f t="shared" si="64"/>
        <v/>
      </c>
      <c r="W363" s="27" t="str">
        <f t="shared" si="64"/>
        <v/>
      </c>
      <c r="X363" s="27" t="str">
        <f t="shared" si="64"/>
        <v/>
      </c>
      <c r="Y363" s="27" t="str">
        <f t="shared" si="64"/>
        <v/>
      </c>
      <c r="Z363" s="27" t="str">
        <f t="shared" si="64"/>
        <v/>
      </c>
      <c r="AA363" s="27" t="str">
        <f t="shared" si="64"/>
        <v/>
      </c>
      <c r="AB363" s="26" t="str">
        <f ca="1">IF($A363&lt;&gt;"",INDEX([1]DGEDD!K:K,ChronoEBT!$A363),"")</f>
        <v/>
      </c>
    </row>
    <row r="364" spans="1:28" s="28" customFormat="1" ht="44.45" customHeight="1" x14ac:dyDescent="0.2">
      <c r="A364" s="46" t="str">
        <f ca="1">IF(ROW(A355)&lt;=COUNT(EBT!X:X),SMALL(EBT!X:X,ROW(A355)),"")</f>
        <v/>
      </c>
      <c r="B364" s="47" t="str">
        <f t="shared" ca="1" si="56"/>
        <v/>
      </c>
      <c r="C364" s="26" t="str">
        <f ca="1">IF($A364&lt;&gt;"",INDEX(INDIRECT(#REF!&amp;"!C:C"),ChronoEBT!$A364),"")</f>
        <v/>
      </c>
      <c r="D364" s="26" t="str">
        <f ca="1">IF($A364&lt;&gt;"",INDEX(INDIRECT(#REF!&amp;"!g:g"),ChronoEBT!$A364),"")</f>
        <v/>
      </c>
      <c r="E364" s="26" t="str">
        <f ca="1">IF($A364&lt;&gt;"",INDEX(INDIRECT(#REF!&amp;"!j:j"),ChronoEBT!$A364),"")</f>
        <v/>
      </c>
      <c r="F364" s="26" t="e" cm="1">
        <f t="array" aca="1" ref="F364" ca="1">INDEX(EBT!M:M,MATCH(IF($A364&lt;&gt;"",INDEX(EBT!V:V,ChronoEBT!$A364),""),EBT!V:V,0))</f>
        <v>#N/A</v>
      </c>
      <c r="G364" s="26" t="str">
        <f ca="1">IF($A364&lt;&gt;"",INDEX(EBT!L:L,ChronoEBT!$A364),"")</f>
        <v/>
      </c>
      <c r="H364" s="48" t="str" cm="1">
        <f t="array" aca="1" ref="H364" ca="1">IF(AND($A364&lt;&gt;"",ISNUMBER(INDEX(EBT!J:J,ChronoEBT!$A364))),INDEX(EBT!J:J,ChronoEBT!$A364),"")</f>
        <v/>
      </c>
      <c r="I364" s="48" t="str" cm="1">
        <f t="array" aca="1" ref="I364" ca="1">IF(AND($A364&lt;&gt;"",ISNUMBER(INDEX(EBT!K:K,ChronoEBT!$A364))),INDEX(EBT!K:K,ChronoEBT!$A364),"")</f>
        <v/>
      </c>
      <c r="J364" s="27" t="str">
        <f t="shared" si="63"/>
        <v/>
      </c>
      <c r="K364" s="27" t="str">
        <f t="shared" si="63"/>
        <v/>
      </c>
      <c r="L364" s="27" t="str">
        <f t="shared" si="63"/>
        <v/>
      </c>
      <c r="M364" s="27" t="str">
        <f t="shared" si="63"/>
        <v/>
      </c>
      <c r="N364" s="27" t="str">
        <f t="shared" si="63"/>
        <v/>
      </c>
      <c r="O364" s="27" t="str">
        <f t="shared" si="63"/>
        <v/>
      </c>
      <c r="P364" s="27" t="str">
        <f t="shared" si="63"/>
        <v/>
      </c>
      <c r="Q364" s="27" t="str">
        <f t="shared" si="63"/>
        <v/>
      </c>
      <c r="R364" s="27" t="str">
        <f t="shared" si="63"/>
        <v/>
      </c>
      <c r="S364" s="27" t="str">
        <f t="shared" si="63"/>
        <v/>
      </c>
      <c r="T364" s="27" t="str">
        <f t="shared" si="64"/>
        <v/>
      </c>
      <c r="U364" s="27" t="str">
        <f t="shared" si="64"/>
        <v/>
      </c>
      <c r="V364" s="27" t="str">
        <f t="shared" si="64"/>
        <v/>
      </c>
      <c r="W364" s="27" t="str">
        <f t="shared" si="64"/>
        <v/>
      </c>
      <c r="X364" s="27" t="str">
        <f t="shared" si="64"/>
        <v/>
      </c>
      <c r="Y364" s="27" t="str">
        <f t="shared" si="64"/>
        <v/>
      </c>
      <c r="Z364" s="27" t="str">
        <f t="shared" si="64"/>
        <v/>
      </c>
      <c r="AA364" s="27" t="str">
        <f t="shared" si="64"/>
        <v/>
      </c>
      <c r="AB364" s="26" t="str">
        <f ca="1">IF($A364&lt;&gt;"",INDEX([1]DGEDD!K:K,ChronoEBT!$A364),"")</f>
        <v/>
      </c>
    </row>
    <row r="365" spans="1:28" s="28" customFormat="1" ht="44.45" customHeight="1" x14ac:dyDescent="0.2">
      <c r="A365" s="46" t="str">
        <f ca="1">IF(ROW(A356)&lt;=COUNT(EBT!X:X),SMALL(EBT!X:X,ROW(A356)),"")</f>
        <v/>
      </c>
      <c r="B365" s="47" t="str">
        <f t="shared" ca="1" si="56"/>
        <v/>
      </c>
      <c r="C365" s="26" t="str">
        <f ca="1">IF($A365&lt;&gt;"",INDEX(INDIRECT(#REF!&amp;"!C:C"),ChronoEBT!$A365),"")</f>
        <v/>
      </c>
      <c r="D365" s="26" t="str">
        <f ca="1">IF($A365&lt;&gt;"",INDEX(INDIRECT(#REF!&amp;"!g:g"),ChronoEBT!$A365),"")</f>
        <v/>
      </c>
      <c r="E365" s="26" t="str">
        <f ca="1">IF($A365&lt;&gt;"",INDEX(INDIRECT(#REF!&amp;"!j:j"),ChronoEBT!$A365),"")</f>
        <v/>
      </c>
      <c r="F365" s="26" t="e" cm="1">
        <f t="array" aca="1" ref="F365" ca="1">INDEX(EBT!M:M,MATCH(IF($A365&lt;&gt;"",INDEX(EBT!V:V,ChronoEBT!$A365),""),EBT!V:V,0))</f>
        <v>#N/A</v>
      </c>
      <c r="G365" s="26" t="str">
        <f ca="1">IF($A365&lt;&gt;"",INDEX(EBT!L:L,ChronoEBT!$A365),"")</f>
        <v/>
      </c>
      <c r="H365" s="48" t="str" cm="1">
        <f t="array" aca="1" ref="H365" ca="1">IF(AND($A365&lt;&gt;"",ISNUMBER(INDEX(EBT!J:J,ChronoEBT!$A365))),INDEX(EBT!J:J,ChronoEBT!$A365),"")</f>
        <v/>
      </c>
      <c r="I365" s="48" t="str" cm="1">
        <f t="array" aca="1" ref="I365" ca="1">IF(AND($A365&lt;&gt;"",ISNUMBER(INDEX(EBT!K:K,ChronoEBT!$A365))),INDEX(EBT!K:K,ChronoEBT!$A365),"")</f>
        <v/>
      </c>
      <c r="J365" s="27" t="str">
        <f t="shared" si="63"/>
        <v/>
      </c>
      <c r="K365" s="27" t="str">
        <f t="shared" si="63"/>
        <v/>
      </c>
      <c r="L365" s="27" t="str">
        <f t="shared" si="63"/>
        <v/>
      </c>
      <c r="M365" s="27" t="str">
        <f t="shared" si="63"/>
        <v/>
      </c>
      <c r="N365" s="27" t="str">
        <f t="shared" si="63"/>
        <v/>
      </c>
      <c r="O365" s="27" t="str">
        <f t="shared" si="63"/>
        <v/>
      </c>
      <c r="P365" s="27" t="str">
        <f t="shared" si="63"/>
        <v/>
      </c>
      <c r="Q365" s="27" t="str">
        <f t="shared" si="63"/>
        <v/>
      </c>
      <c r="R365" s="27" t="str">
        <f t="shared" si="63"/>
        <v/>
      </c>
      <c r="S365" s="27" t="str">
        <f t="shared" si="63"/>
        <v/>
      </c>
      <c r="T365" s="27" t="str">
        <f t="shared" si="64"/>
        <v/>
      </c>
      <c r="U365" s="27" t="str">
        <f t="shared" si="64"/>
        <v/>
      </c>
      <c r="V365" s="27" t="str">
        <f t="shared" si="64"/>
        <v/>
      </c>
      <c r="W365" s="27" t="str">
        <f t="shared" si="64"/>
        <v/>
      </c>
      <c r="X365" s="27" t="str">
        <f t="shared" si="64"/>
        <v/>
      </c>
      <c r="Y365" s="27" t="str">
        <f t="shared" si="64"/>
        <v/>
      </c>
      <c r="Z365" s="27" t="str">
        <f t="shared" si="64"/>
        <v/>
      </c>
      <c r="AA365" s="27" t="str">
        <f t="shared" si="64"/>
        <v/>
      </c>
      <c r="AB365" s="26" t="str">
        <f ca="1">IF($A365&lt;&gt;"",INDEX([1]DGEDD!K:K,ChronoEBT!$A365),"")</f>
        <v/>
      </c>
    </row>
    <row r="366" spans="1:28" s="28" customFormat="1" ht="44.45" customHeight="1" x14ac:dyDescent="0.2">
      <c r="A366" s="46" t="str">
        <f ca="1">IF(ROW(A357)&lt;=COUNT(EBT!X:X),SMALL(EBT!X:X,ROW(A357)),"")</f>
        <v/>
      </c>
      <c r="B366" s="47" t="str">
        <f t="shared" ca="1" si="56"/>
        <v/>
      </c>
      <c r="C366" s="26" t="str">
        <f ca="1">IF($A366&lt;&gt;"",INDEX(INDIRECT(#REF!&amp;"!C:C"),ChronoEBT!$A366),"")</f>
        <v/>
      </c>
      <c r="D366" s="26" t="str">
        <f ca="1">IF($A366&lt;&gt;"",INDEX(INDIRECT(#REF!&amp;"!g:g"),ChronoEBT!$A366),"")</f>
        <v/>
      </c>
      <c r="E366" s="26" t="str">
        <f ca="1">IF($A366&lt;&gt;"",INDEX(INDIRECT(#REF!&amp;"!j:j"),ChronoEBT!$A366),"")</f>
        <v/>
      </c>
      <c r="F366" s="26" t="e" cm="1">
        <f t="array" aca="1" ref="F366" ca="1">INDEX(EBT!M:M,MATCH(IF($A366&lt;&gt;"",INDEX(EBT!V:V,ChronoEBT!$A366),""),EBT!V:V,0))</f>
        <v>#N/A</v>
      </c>
      <c r="G366" s="26" t="str">
        <f ca="1">IF($A366&lt;&gt;"",INDEX(EBT!L:L,ChronoEBT!$A366),"")</f>
        <v/>
      </c>
      <c r="H366" s="48" t="str" cm="1">
        <f t="array" aca="1" ref="H366" ca="1">IF(AND($A366&lt;&gt;"",ISNUMBER(INDEX(EBT!J:J,ChronoEBT!$A366))),INDEX(EBT!J:J,ChronoEBT!$A366),"")</f>
        <v/>
      </c>
      <c r="I366" s="48" t="str" cm="1">
        <f t="array" aca="1" ref="I366" ca="1">IF(AND($A366&lt;&gt;"",ISNUMBER(INDEX(EBT!K:K,ChronoEBT!$A366))),INDEX(EBT!K:K,ChronoEBT!$A366),"")</f>
        <v/>
      </c>
      <c r="J366" s="27" t="str">
        <f t="shared" si="63"/>
        <v/>
      </c>
      <c r="K366" s="27" t="str">
        <f t="shared" si="63"/>
        <v/>
      </c>
      <c r="L366" s="27" t="str">
        <f t="shared" si="63"/>
        <v/>
      </c>
      <c r="M366" s="27" t="str">
        <f t="shared" si="63"/>
        <v/>
      </c>
      <c r="N366" s="27" t="str">
        <f t="shared" si="63"/>
        <v/>
      </c>
      <c r="O366" s="27" t="str">
        <f t="shared" si="63"/>
        <v/>
      </c>
      <c r="P366" s="27" t="str">
        <f t="shared" si="63"/>
        <v/>
      </c>
      <c r="Q366" s="27" t="str">
        <f t="shared" si="63"/>
        <v/>
      </c>
      <c r="R366" s="27" t="str">
        <f t="shared" si="63"/>
        <v/>
      </c>
      <c r="S366" s="27" t="str">
        <f t="shared" si="63"/>
        <v/>
      </c>
      <c r="T366" s="27" t="str">
        <f t="shared" si="64"/>
        <v/>
      </c>
      <c r="U366" s="27" t="str">
        <f t="shared" si="64"/>
        <v/>
      </c>
      <c r="V366" s="27" t="str">
        <f t="shared" si="64"/>
        <v/>
      </c>
      <c r="W366" s="27" t="str">
        <f t="shared" si="64"/>
        <v/>
      </c>
      <c r="X366" s="27" t="str">
        <f t="shared" si="64"/>
        <v/>
      </c>
      <c r="Y366" s="27" t="str">
        <f t="shared" si="64"/>
        <v/>
      </c>
      <c r="Z366" s="27" t="str">
        <f t="shared" si="64"/>
        <v/>
      </c>
      <c r="AA366" s="27" t="str">
        <f t="shared" si="64"/>
        <v/>
      </c>
      <c r="AB366" s="26" t="str">
        <f ca="1">IF($A366&lt;&gt;"",INDEX([1]DGEDD!K:K,ChronoEBT!$A366),"")</f>
        <v/>
      </c>
    </row>
    <row r="367" spans="1:28" s="28" customFormat="1" ht="44.45" customHeight="1" x14ac:dyDescent="0.2">
      <c r="A367" s="46" t="str">
        <f ca="1">IF(ROW(A358)&lt;=COUNT(EBT!X:X),SMALL(EBT!X:X,ROW(A358)),"")</f>
        <v/>
      </c>
      <c r="B367" s="47" t="str">
        <f t="shared" ca="1" si="56"/>
        <v/>
      </c>
      <c r="C367" s="26" t="str">
        <f ca="1">IF($A367&lt;&gt;"",INDEX(INDIRECT(#REF!&amp;"!C:C"),ChronoEBT!$A367),"")</f>
        <v/>
      </c>
      <c r="D367" s="26" t="str">
        <f ca="1">IF($A367&lt;&gt;"",INDEX(INDIRECT(#REF!&amp;"!g:g"),ChronoEBT!$A367),"")</f>
        <v/>
      </c>
      <c r="E367" s="26" t="str">
        <f ca="1">IF($A367&lt;&gt;"",INDEX(INDIRECT(#REF!&amp;"!j:j"),ChronoEBT!$A367),"")</f>
        <v/>
      </c>
      <c r="F367" s="26" t="e" cm="1">
        <f t="array" aca="1" ref="F367" ca="1">INDEX(EBT!M:M,MATCH(IF($A367&lt;&gt;"",INDEX(EBT!V:V,ChronoEBT!$A367),""),EBT!V:V,0))</f>
        <v>#N/A</v>
      </c>
      <c r="G367" s="26" t="str">
        <f ca="1">IF($A367&lt;&gt;"",INDEX(EBT!L:L,ChronoEBT!$A367),"")</f>
        <v/>
      </c>
      <c r="H367" s="48" t="str" cm="1">
        <f t="array" aca="1" ref="H367" ca="1">IF(AND($A367&lt;&gt;"",ISNUMBER(INDEX(EBT!J:J,ChronoEBT!$A367))),INDEX(EBT!J:J,ChronoEBT!$A367),"")</f>
        <v/>
      </c>
      <c r="I367" s="48" t="str" cm="1">
        <f t="array" aca="1" ref="I367" ca="1">IF(AND($A367&lt;&gt;"",ISNUMBER(INDEX(EBT!K:K,ChronoEBT!$A367))),INDEX(EBT!K:K,ChronoEBT!$A367),"")</f>
        <v/>
      </c>
      <c r="J367" s="27" t="str">
        <f t="shared" si="63"/>
        <v/>
      </c>
      <c r="K367" s="27" t="str">
        <f t="shared" si="63"/>
        <v/>
      </c>
      <c r="L367" s="27" t="str">
        <f t="shared" si="63"/>
        <v/>
      </c>
      <c r="M367" s="27" t="str">
        <f t="shared" si="63"/>
        <v/>
      </c>
      <c r="N367" s="27" t="str">
        <f t="shared" si="63"/>
        <v/>
      </c>
      <c r="O367" s="27" t="str">
        <f t="shared" si="63"/>
        <v/>
      </c>
      <c r="P367" s="27" t="str">
        <f t="shared" si="63"/>
        <v/>
      </c>
      <c r="Q367" s="27" t="str">
        <f t="shared" si="63"/>
        <v/>
      </c>
      <c r="R367" s="27" t="str">
        <f t="shared" si="63"/>
        <v/>
      </c>
      <c r="S367" s="27" t="str">
        <f t="shared" si="63"/>
        <v/>
      </c>
      <c r="T367" s="27" t="str">
        <f t="shared" si="64"/>
        <v/>
      </c>
      <c r="U367" s="27" t="str">
        <f t="shared" si="64"/>
        <v/>
      </c>
      <c r="V367" s="27" t="str">
        <f t="shared" si="64"/>
        <v/>
      </c>
      <c r="W367" s="27" t="str">
        <f t="shared" si="64"/>
        <v/>
      </c>
      <c r="X367" s="27" t="str">
        <f t="shared" si="64"/>
        <v/>
      </c>
      <c r="Y367" s="27" t="str">
        <f t="shared" si="64"/>
        <v/>
      </c>
      <c r="Z367" s="27" t="str">
        <f t="shared" si="64"/>
        <v/>
      </c>
      <c r="AA367" s="27" t="str">
        <f t="shared" si="64"/>
        <v/>
      </c>
      <c r="AB367" s="26" t="str">
        <f ca="1">IF($A367&lt;&gt;"",INDEX([1]DGEDD!K:K,ChronoEBT!$A367),"")</f>
        <v/>
      </c>
    </row>
    <row r="368" spans="1:28" s="28" customFormat="1" ht="44.45" customHeight="1" x14ac:dyDescent="0.2">
      <c r="A368" s="46" t="str">
        <f ca="1">IF(ROW(A359)&lt;=COUNT(EBT!X:X),SMALL(EBT!X:X,ROW(A359)),"")</f>
        <v/>
      </c>
      <c r="B368" s="47" t="str">
        <f t="shared" ca="1" si="56"/>
        <v/>
      </c>
      <c r="C368" s="26" t="str">
        <f ca="1">IF($A368&lt;&gt;"",INDEX(INDIRECT(#REF!&amp;"!C:C"),ChronoEBT!$A368),"")</f>
        <v/>
      </c>
      <c r="D368" s="26" t="str">
        <f ca="1">IF($A368&lt;&gt;"",INDEX(INDIRECT(#REF!&amp;"!g:g"),ChronoEBT!$A368),"")</f>
        <v/>
      </c>
      <c r="E368" s="26" t="str">
        <f ca="1">IF($A368&lt;&gt;"",INDEX(INDIRECT(#REF!&amp;"!j:j"),ChronoEBT!$A368),"")</f>
        <v/>
      </c>
      <c r="F368" s="26" t="e" cm="1">
        <f t="array" aca="1" ref="F368" ca="1">INDEX(EBT!M:M,MATCH(IF($A368&lt;&gt;"",INDEX(EBT!V:V,ChronoEBT!$A368),""),EBT!V:V,0))</f>
        <v>#N/A</v>
      </c>
      <c r="G368" s="26" t="str">
        <f ca="1">IF($A368&lt;&gt;"",INDEX(EBT!L:L,ChronoEBT!$A368),"")</f>
        <v/>
      </c>
      <c r="H368" s="48" t="str" cm="1">
        <f t="array" aca="1" ref="H368" ca="1">IF(AND($A368&lt;&gt;"",ISNUMBER(INDEX(EBT!J:J,ChronoEBT!$A368))),INDEX(EBT!J:J,ChronoEBT!$A368),"")</f>
        <v/>
      </c>
      <c r="I368" s="48" t="str" cm="1">
        <f t="array" aca="1" ref="I368" ca="1">IF(AND($A368&lt;&gt;"",ISNUMBER(INDEX(EBT!K:K,ChronoEBT!$A368))),INDEX(EBT!K:K,ChronoEBT!$A368),"")</f>
        <v/>
      </c>
      <c r="J368" s="27" t="str">
        <f t="shared" si="63"/>
        <v/>
      </c>
      <c r="K368" s="27" t="str">
        <f t="shared" si="63"/>
        <v/>
      </c>
      <c r="L368" s="27" t="str">
        <f t="shared" si="63"/>
        <v/>
      </c>
      <c r="M368" s="27" t="str">
        <f t="shared" si="63"/>
        <v/>
      </c>
      <c r="N368" s="27" t="str">
        <f t="shared" si="63"/>
        <v/>
      </c>
      <c r="O368" s="27" t="str">
        <f t="shared" si="63"/>
        <v/>
      </c>
      <c r="P368" s="27" t="str">
        <f t="shared" si="63"/>
        <v/>
      </c>
      <c r="Q368" s="27" t="str">
        <f t="shared" si="63"/>
        <v/>
      </c>
      <c r="R368" s="27" t="str">
        <f t="shared" si="63"/>
        <v/>
      </c>
      <c r="S368" s="27" t="str">
        <f t="shared" si="63"/>
        <v/>
      </c>
      <c r="T368" s="27" t="str">
        <f t="shared" si="64"/>
        <v/>
      </c>
      <c r="U368" s="27" t="str">
        <f t="shared" si="64"/>
        <v/>
      </c>
      <c r="V368" s="27" t="str">
        <f t="shared" si="64"/>
        <v/>
      </c>
      <c r="W368" s="27" t="str">
        <f t="shared" si="64"/>
        <v/>
      </c>
      <c r="X368" s="27" t="str">
        <f t="shared" si="64"/>
        <v/>
      </c>
      <c r="Y368" s="27" t="str">
        <f t="shared" si="64"/>
        <v/>
      </c>
      <c r="Z368" s="27" t="str">
        <f t="shared" si="64"/>
        <v/>
      </c>
      <c r="AA368" s="27" t="str">
        <f t="shared" si="64"/>
        <v/>
      </c>
      <c r="AB368" s="26" t="str">
        <f ca="1">IF($A368&lt;&gt;"",INDEX([1]DGEDD!K:K,ChronoEBT!$A368),"")</f>
        <v/>
      </c>
    </row>
    <row r="369" spans="1:28" s="28" customFormat="1" ht="44.45" customHeight="1" x14ac:dyDescent="0.2">
      <c r="A369" s="46" t="str">
        <f ca="1">IF(ROW(A360)&lt;=COUNT(EBT!X:X),SMALL(EBT!X:X,ROW(A360)),"")</f>
        <v/>
      </c>
      <c r="B369" s="47" t="str">
        <f t="shared" ca="1" si="56"/>
        <v/>
      </c>
      <c r="C369" s="26" t="str">
        <f ca="1">IF($A369&lt;&gt;"",INDEX(INDIRECT(#REF!&amp;"!C:C"),ChronoEBT!$A369),"")</f>
        <v/>
      </c>
      <c r="D369" s="26" t="str">
        <f ca="1">IF($A369&lt;&gt;"",INDEX(INDIRECT(#REF!&amp;"!g:g"),ChronoEBT!$A369),"")</f>
        <v/>
      </c>
      <c r="E369" s="26" t="str">
        <f ca="1">IF($A369&lt;&gt;"",INDEX(INDIRECT(#REF!&amp;"!j:j"),ChronoEBT!$A369),"")</f>
        <v/>
      </c>
      <c r="F369" s="26" t="e" cm="1">
        <f t="array" aca="1" ref="F369" ca="1">INDEX(EBT!M:M,MATCH(IF($A369&lt;&gt;"",INDEX(EBT!V:V,ChronoEBT!$A369),""),EBT!V:V,0))</f>
        <v>#N/A</v>
      </c>
      <c r="G369" s="26" t="str">
        <f ca="1">IF($A369&lt;&gt;"",INDEX(EBT!L:L,ChronoEBT!$A369),"")</f>
        <v/>
      </c>
      <c r="H369" s="48" t="str" cm="1">
        <f t="array" aca="1" ref="H369" ca="1">IF(AND($A369&lt;&gt;"",ISNUMBER(INDEX(EBT!J:J,ChronoEBT!$A369))),INDEX(EBT!J:J,ChronoEBT!$A369),"")</f>
        <v/>
      </c>
      <c r="I369" s="48" t="str" cm="1">
        <f t="array" aca="1" ref="I369" ca="1">IF(AND($A369&lt;&gt;"",ISNUMBER(INDEX(EBT!K:K,ChronoEBT!$A369))),INDEX(EBT!K:K,ChronoEBT!$A369),"")</f>
        <v/>
      </c>
      <c r="J369" s="27" t="str">
        <f t="shared" si="63"/>
        <v/>
      </c>
      <c r="K369" s="27" t="str">
        <f t="shared" si="63"/>
        <v/>
      </c>
      <c r="L369" s="27" t="str">
        <f t="shared" si="63"/>
        <v/>
      </c>
      <c r="M369" s="27" t="str">
        <f t="shared" si="63"/>
        <v/>
      </c>
      <c r="N369" s="27" t="str">
        <f t="shared" si="63"/>
        <v/>
      </c>
      <c r="O369" s="27" t="str">
        <f t="shared" si="63"/>
        <v/>
      </c>
      <c r="P369" s="27" t="str">
        <f t="shared" si="63"/>
        <v/>
      </c>
      <c r="Q369" s="27" t="str">
        <f t="shared" si="63"/>
        <v/>
      </c>
      <c r="R369" s="27" t="str">
        <f t="shared" si="63"/>
        <v/>
      </c>
      <c r="S369" s="27" t="str">
        <f t="shared" si="63"/>
        <v/>
      </c>
      <c r="T369" s="27" t="str">
        <f t="shared" si="64"/>
        <v/>
      </c>
      <c r="U369" s="27" t="str">
        <f t="shared" si="64"/>
        <v/>
      </c>
      <c r="V369" s="27" t="str">
        <f t="shared" si="64"/>
        <v/>
      </c>
      <c r="W369" s="27" t="str">
        <f t="shared" si="64"/>
        <v/>
      </c>
      <c r="X369" s="27" t="str">
        <f t="shared" si="64"/>
        <v/>
      </c>
      <c r="Y369" s="27" t="str">
        <f t="shared" si="64"/>
        <v/>
      </c>
      <c r="Z369" s="27" t="str">
        <f t="shared" si="64"/>
        <v/>
      </c>
      <c r="AA369" s="27" t="str">
        <f t="shared" si="64"/>
        <v/>
      </c>
      <c r="AB369" s="26" t="str">
        <f ca="1">IF($A369&lt;&gt;"",INDEX([1]DGEDD!K:K,ChronoEBT!$A369),"")</f>
        <v/>
      </c>
    </row>
    <row r="370" spans="1:28" s="28" customFormat="1" ht="44.45" customHeight="1" x14ac:dyDescent="0.2">
      <c r="A370" s="46" t="str">
        <f ca="1">IF(ROW(A361)&lt;=COUNT(EBT!X:X),SMALL(EBT!X:X,ROW(A361)),"")</f>
        <v/>
      </c>
      <c r="B370" s="47" t="str">
        <f t="shared" ca="1" si="56"/>
        <v/>
      </c>
      <c r="C370" s="26" t="str">
        <f ca="1">IF($A370&lt;&gt;"",INDEX(INDIRECT(#REF!&amp;"!C:C"),ChronoEBT!$A370),"")</f>
        <v/>
      </c>
      <c r="D370" s="26" t="str">
        <f ca="1">IF($A370&lt;&gt;"",INDEX(INDIRECT(#REF!&amp;"!g:g"),ChronoEBT!$A370),"")</f>
        <v/>
      </c>
      <c r="E370" s="26" t="str">
        <f ca="1">IF($A370&lt;&gt;"",INDEX(INDIRECT(#REF!&amp;"!j:j"),ChronoEBT!$A370),"")</f>
        <v/>
      </c>
      <c r="F370" s="26" t="e" cm="1">
        <f t="array" aca="1" ref="F370" ca="1">INDEX(EBT!M:M,MATCH(IF($A370&lt;&gt;"",INDEX(EBT!V:V,ChronoEBT!$A370),""),EBT!V:V,0))</f>
        <v>#N/A</v>
      </c>
      <c r="G370" s="26" t="str">
        <f ca="1">IF($A370&lt;&gt;"",INDEX(EBT!L:L,ChronoEBT!$A370),"")</f>
        <v/>
      </c>
      <c r="H370" s="48" t="str" cm="1">
        <f t="array" aca="1" ref="H370" ca="1">IF(AND($A370&lt;&gt;"",ISNUMBER(INDEX(EBT!J:J,ChronoEBT!$A370))),INDEX(EBT!J:J,ChronoEBT!$A370),"")</f>
        <v/>
      </c>
      <c r="I370" s="48" t="str" cm="1">
        <f t="array" aca="1" ref="I370" ca="1">IF(AND($A370&lt;&gt;"",ISNUMBER(INDEX(EBT!K:K,ChronoEBT!$A370))),INDEX(EBT!K:K,ChronoEBT!$A370),"")</f>
        <v/>
      </c>
      <c r="J370" s="27" t="str">
        <f t="shared" si="63"/>
        <v/>
      </c>
      <c r="K370" s="27" t="str">
        <f t="shared" si="63"/>
        <v/>
      </c>
      <c r="L370" s="27" t="str">
        <f t="shared" si="63"/>
        <v/>
      </c>
      <c r="M370" s="27" t="str">
        <f t="shared" si="63"/>
        <v/>
      </c>
      <c r="N370" s="27" t="str">
        <f t="shared" si="63"/>
        <v/>
      </c>
      <c r="O370" s="27" t="str">
        <f t="shared" si="63"/>
        <v/>
      </c>
      <c r="P370" s="27" t="str">
        <f t="shared" si="63"/>
        <v/>
      </c>
      <c r="Q370" s="27" t="str">
        <f t="shared" si="63"/>
        <v/>
      </c>
      <c r="R370" s="27" t="str">
        <f t="shared" si="63"/>
        <v/>
      </c>
      <c r="S370" s="27" t="str">
        <f t="shared" si="63"/>
        <v/>
      </c>
      <c r="T370" s="27" t="str">
        <f t="shared" si="64"/>
        <v/>
      </c>
      <c r="U370" s="27" t="str">
        <f t="shared" si="64"/>
        <v/>
      </c>
      <c r="V370" s="27" t="str">
        <f t="shared" si="64"/>
        <v/>
      </c>
      <c r="W370" s="27" t="str">
        <f t="shared" si="64"/>
        <v/>
      </c>
      <c r="X370" s="27" t="str">
        <f t="shared" si="64"/>
        <v/>
      </c>
      <c r="Y370" s="27" t="str">
        <f t="shared" si="64"/>
        <v/>
      </c>
      <c r="Z370" s="27" t="str">
        <f t="shared" si="64"/>
        <v/>
      </c>
      <c r="AA370" s="27" t="str">
        <f t="shared" si="64"/>
        <v/>
      </c>
      <c r="AB370" s="26" t="str">
        <f ca="1">IF($A370&lt;&gt;"",INDEX([1]DGEDD!K:K,ChronoEBT!$A370),"")</f>
        <v/>
      </c>
    </row>
    <row r="371" spans="1:28" s="28" customFormat="1" ht="44.45" customHeight="1" x14ac:dyDescent="0.2">
      <c r="A371" s="46" t="str">
        <f ca="1">IF(ROW(A362)&lt;=COUNT(EBT!X:X),SMALL(EBT!X:X,ROW(A362)),"")</f>
        <v/>
      </c>
      <c r="B371" s="47" t="str">
        <f t="shared" ca="1" si="56"/>
        <v/>
      </c>
      <c r="C371" s="26" t="str">
        <f ca="1">IF($A371&lt;&gt;"",INDEX(INDIRECT(#REF!&amp;"!C:C"),ChronoEBT!$A371),"")</f>
        <v/>
      </c>
      <c r="D371" s="26" t="str">
        <f ca="1">IF($A371&lt;&gt;"",INDEX(INDIRECT(#REF!&amp;"!g:g"),ChronoEBT!$A371),"")</f>
        <v/>
      </c>
      <c r="E371" s="26" t="str">
        <f ca="1">IF($A371&lt;&gt;"",INDEX(INDIRECT(#REF!&amp;"!j:j"),ChronoEBT!$A371),"")</f>
        <v/>
      </c>
      <c r="F371" s="26" t="e" cm="1">
        <f t="array" aca="1" ref="F371" ca="1">INDEX(EBT!M:M,MATCH(IF($A371&lt;&gt;"",INDEX(EBT!V:V,ChronoEBT!$A371),""),EBT!V:V,0))</f>
        <v>#N/A</v>
      </c>
      <c r="G371" s="26" t="str">
        <f ca="1">IF($A371&lt;&gt;"",INDEX(EBT!L:L,ChronoEBT!$A371),"")</f>
        <v/>
      </c>
      <c r="H371" s="48" t="str" cm="1">
        <f t="array" aca="1" ref="H371" ca="1">IF(AND($A371&lt;&gt;"",ISNUMBER(INDEX(EBT!J:J,ChronoEBT!$A371))),INDEX(EBT!J:J,ChronoEBT!$A371),"")</f>
        <v/>
      </c>
      <c r="I371" s="48" t="str" cm="1">
        <f t="array" aca="1" ref="I371" ca="1">IF(AND($A371&lt;&gt;"",ISNUMBER(INDEX(EBT!K:K,ChronoEBT!$A371))),INDEX(EBT!K:K,ChronoEBT!$A371),"")</f>
        <v/>
      </c>
      <c r="J371" s="27" t="str">
        <f t="shared" si="63"/>
        <v/>
      </c>
      <c r="K371" s="27" t="str">
        <f t="shared" si="63"/>
        <v/>
      </c>
      <c r="L371" s="27" t="str">
        <f t="shared" si="63"/>
        <v/>
      </c>
      <c r="M371" s="27" t="str">
        <f t="shared" si="63"/>
        <v/>
      </c>
      <c r="N371" s="27" t="str">
        <f t="shared" si="63"/>
        <v/>
      </c>
      <c r="O371" s="27" t="str">
        <f t="shared" si="63"/>
        <v/>
      </c>
      <c r="P371" s="27" t="str">
        <f t="shared" si="63"/>
        <v/>
      </c>
      <c r="Q371" s="27" t="str">
        <f t="shared" si="63"/>
        <v/>
      </c>
      <c r="R371" s="27" t="str">
        <f t="shared" si="63"/>
        <v/>
      </c>
      <c r="S371" s="27" t="str">
        <f t="shared" si="63"/>
        <v/>
      </c>
      <c r="T371" s="27" t="str">
        <f t="shared" si="64"/>
        <v/>
      </c>
      <c r="U371" s="27" t="str">
        <f t="shared" si="64"/>
        <v/>
      </c>
      <c r="V371" s="27" t="str">
        <f t="shared" si="64"/>
        <v/>
      </c>
      <c r="W371" s="27" t="str">
        <f t="shared" si="64"/>
        <v/>
      </c>
      <c r="X371" s="27" t="str">
        <f t="shared" si="64"/>
        <v/>
      </c>
      <c r="Y371" s="27" t="str">
        <f t="shared" si="64"/>
        <v/>
      </c>
      <c r="Z371" s="27" t="str">
        <f t="shared" si="64"/>
        <v/>
      </c>
      <c r="AA371" s="27" t="str">
        <f t="shared" si="64"/>
        <v/>
      </c>
      <c r="AB371" s="26" t="str">
        <f ca="1">IF($A371&lt;&gt;"",INDEX([1]DGEDD!K:K,ChronoEBT!$A371),"")</f>
        <v/>
      </c>
    </row>
    <row r="372" spans="1:28" s="28" customFormat="1" ht="44.45" customHeight="1" x14ac:dyDescent="0.2">
      <c r="A372" s="46" t="str">
        <f ca="1">IF(ROW(A363)&lt;=COUNT(EBT!X:X),SMALL(EBT!X:X,ROW(A363)),"")</f>
        <v/>
      </c>
      <c r="B372" s="47" t="str">
        <f t="shared" ca="1" si="56"/>
        <v/>
      </c>
      <c r="C372" s="26" t="str">
        <f ca="1">IF($A372&lt;&gt;"",INDEX(INDIRECT(#REF!&amp;"!C:C"),ChronoEBT!$A372),"")</f>
        <v/>
      </c>
      <c r="D372" s="26" t="str">
        <f ca="1">IF($A372&lt;&gt;"",INDEX(INDIRECT(#REF!&amp;"!g:g"),ChronoEBT!$A372),"")</f>
        <v/>
      </c>
      <c r="E372" s="26" t="str">
        <f ca="1">IF($A372&lt;&gt;"",INDEX(INDIRECT(#REF!&amp;"!j:j"),ChronoEBT!$A372),"")</f>
        <v/>
      </c>
      <c r="F372" s="26" t="e" cm="1">
        <f t="array" aca="1" ref="F372" ca="1">INDEX(EBT!M:M,MATCH(IF($A372&lt;&gt;"",INDEX(EBT!V:V,ChronoEBT!$A372),""),EBT!V:V,0))</f>
        <v>#N/A</v>
      </c>
      <c r="G372" s="26" t="str">
        <f ca="1">IF($A372&lt;&gt;"",INDEX(EBT!L:L,ChronoEBT!$A372),"")</f>
        <v/>
      </c>
      <c r="H372" s="48" t="str" cm="1">
        <f t="array" aca="1" ref="H372" ca="1">IF(AND($A372&lt;&gt;"",ISNUMBER(INDEX(EBT!J:J,ChronoEBT!$A372))),INDEX(EBT!J:J,ChronoEBT!$A372),"")</f>
        <v/>
      </c>
      <c r="I372" s="48" t="str" cm="1">
        <f t="array" aca="1" ref="I372" ca="1">IF(AND($A372&lt;&gt;"",ISNUMBER(INDEX(EBT!K:K,ChronoEBT!$A372))),INDEX(EBT!K:K,ChronoEBT!$A372),"")</f>
        <v/>
      </c>
      <c r="J372" s="27" t="str">
        <f t="shared" ref="J372:S381" si="65">IF(ISERR(VALUE(TEXT(J$8&amp;"/"&amp;J$6&amp;"/"&amp;J$5,"dd/mm/yyyy")))&lt;&gt;TRUE,IF(AND($A372&lt;&gt;"",VALUE(TEXT(J$8&amp;"/"&amp;J$6&amp;"/"&amp;J$5,"dd/mm/yyyy"))&gt;=$H372,VALUE(TEXT(J$8&amp;"/"&amp;J$6&amp;"/"&amp;J$5,"dd/mm/yyyy"))&lt;=$I372),"a",""),"")</f>
        <v/>
      </c>
      <c r="K372" s="27" t="str">
        <f t="shared" si="65"/>
        <v/>
      </c>
      <c r="L372" s="27" t="str">
        <f t="shared" si="65"/>
        <v/>
      </c>
      <c r="M372" s="27" t="str">
        <f t="shared" si="65"/>
        <v/>
      </c>
      <c r="N372" s="27" t="str">
        <f t="shared" si="65"/>
        <v/>
      </c>
      <c r="O372" s="27" t="str">
        <f t="shared" si="65"/>
        <v/>
      </c>
      <c r="P372" s="27" t="str">
        <f t="shared" si="65"/>
        <v/>
      </c>
      <c r="Q372" s="27" t="str">
        <f t="shared" si="65"/>
        <v/>
      </c>
      <c r="R372" s="27" t="str">
        <f t="shared" si="65"/>
        <v/>
      </c>
      <c r="S372" s="27" t="str">
        <f t="shared" si="65"/>
        <v/>
      </c>
      <c r="T372" s="27" t="str">
        <f t="shared" ref="T372:AA381" si="66">IF(ISERR(VALUE(TEXT(T$8&amp;"/"&amp;T$6&amp;"/"&amp;T$5,"dd/mm/yyyy")))&lt;&gt;TRUE,IF(AND($A372&lt;&gt;"",VALUE(TEXT(T$8&amp;"/"&amp;T$6&amp;"/"&amp;T$5,"dd/mm/yyyy"))&gt;=$H372,VALUE(TEXT(T$8&amp;"/"&amp;T$6&amp;"/"&amp;T$5,"dd/mm/yyyy"))&lt;=$I372),"a",""),"")</f>
        <v/>
      </c>
      <c r="U372" s="27" t="str">
        <f t="shared" si="66"/>
        <v/>
      </c>
      <c r="V372" s="27" t="str">
        <f t="shared" si="66"/>
        <v/>
      </c>
      <c r="W372" s="27" t="str">
        <f t="shared" si="66"/>
        <v/>
      </c>
      <c r="X372" s="27" t="str">
        <f t="shared" si="66"/>
        <v/>
      </c>
      <c r="Y372" s="27" t="str">
        <f t="shared" si="66"/>
        <v/>
      </c>
      <c r="Z372" s="27" t="str">
        <f t="shared" si="66"/>
        <v/>
      </c>
      <c r="AA372" s="27" t="str">
        <f t="shared" si="66"/>
        <v/>
      </c>
      <c r="AB372" s="26" t="str">
        <f ca="1">IF($A372&lt;&gt;"",INDEX([1]DGEDD!K:K,ChronoEBT!$A372),"")</f>
        <v/>
      </c>
    </row>
    <row r="373" spans="1:28" s="28" customFormat="1" ht="44.45" customHeight="1" x14ac:dyDescent="0.2">
      <c r="A373" s="46" t="str">
        <f ca="1">IF(ROW(A364)&lt;=COUNT(EBT!X:X),SMALL(EBT!X:X,ROW(A364)),"")</f>
        <v/>
      </c>
      <c r="B373" s="47" t="str">
        <f t="shared" ca="1" si="56"/>
        <v/>
      </c>
      <c r="C373" s="26" t="str">
        <f ca="1">IF($A373&lt;&gt;"",INDEX(INDIRECT(#REF!&amp;"!C:C"),ChronoEBT!$A373),"")</f>
        <v/>
      </c>
      <c r="D373" s="26" t="str">
        <f ca="1">IF($A373&lt;&gt;"",INDEX(INDIRECT(#REF!&amp;"!g:g"),ChronoEBT!$A373),"")</f>
        <v/>
      </c>
      <c r="E373" s="26" t="str">
        <f ca="1">IF($A373&lt;&gt;"",INDEX(INDIRECT(#REF!&amp;"!j:j"),ChronoEBT!$A373),"")</f>
        <v/>
      </c>
      <c r="F373" s="26" t="e" cm="1">
        <f t="array" aca="1" ref="F373" ca="1">INDEX(EBT!M:M,MATCH(IF($A373&lt;&gt;"",INDEX(EBT!V:V,ChronoEBT!$A373),""),EBT!V:V,0))</f>
        <v>#N/A</v>
      </c>
      <c r="G373" s="26" t="str">
        <f ca="1">IF($A373&lt;&gt;"",INDEX(EBT!L:L,ChronoEBT!$A373),"")</f>
        <v/>
      </c>
      <c r="H373" s="48" t="str" cm="1">
        <f t="array" aca="1" ref="H373" ca="1">IF(AND($A373&lt;&gt;"",ISNUMBER(INDEX(EBT!J:J,ChronoEBT!$A373))),INDEX(EBT!J:J,ChronoEBT!$A373),"")</f>
        <v/>
      </c>
      <c r="I373" s="48" t="str" cm="1">
        <f t="array" aca="1" ref="I373" ca="1">IF(AND($A373&lt;&gt;"",ISNUMBER(INDEX(EBT!K:K,ChronoEBT!$A373))),INDEX(EBT!K:K,ChronoEBT!$A373),"")</f>
        <v/>
      </c>
      <c r="J373" s="27" t="str">
        <f t="shared" si="65"/>
        <v/>
      </c>
      <c r="K373" s="27" t="str">
        <f t="shared" si="65"/>
        <v/>
      </c>
      <c r="L373" s="27" t="str">
        <f t="shared" si="65"/>
        <v/>
      </c>
      <c r="M373" s="27" t="str">
        <f t="shared" si="65"/>
        <v/>
      </c>
      <c r="N373" s="27" t="str">
        <f t="shared" si="65"/>
        <v/>
      </c>
      <c r="O373" s="27" t="str">
        <f t="shared" si="65"/>
        <v/>
      </c>
      <c r="P373" s="27" t="str">
        <f t="shared" si="65"/>
        <v/>
      </c>
      <c r="Q373" s="27" t="str">
        <f t="shared" si="65"/>
        <v/>
      </c>
      <c r="R373" s="27" t="str">
        <f t="shared" si="65"/>
        <v/>
      </c>
      <c r="S373" s="27" t="str">
        <f t="shared" si="65"/>
        <v/>
      </c>
      <c r="T373" s="27" t="str">
        <f t="shared" si="66"/>
        <v/>
      </c>
      <c r="U373" s="27" t="str">
        <f t="shared" si="66"/>
        <v/>
      </c>
      <c r="V373" s="27" t="str">
        <f t="shared" si="66"/>
        <v/>
      </c>
      <c r="W373" s="27" t="str">
        <f t="shared" si="66"/>
        <v/>
      </c>
      <c r="X373" s="27" t="str">
        <f t="shared" si="66"/>
        <v/>
      </c>
      <c r="Y373" s="27" t="str">
        <f t="shared" si="66"/>
        <v/>
      </c>
      <c r="Z373" s="27" t="str">
        <f t="shared" si="66"/>
        <v/>
      </c>
      <c r="AA373" s="27" t="str">
        <f t="shared" si="66"/>
        <v/>
      </c>
      <c r="AB373" s="26" t="str">
        <f ca="1">IF($A373&lt;&gt;"",INDEX([1]DGEDD!K:K,ChronoEBT!$A373),"")</f>
        <v/>
      </c>
    </row>
    <row r="374" spans="1:28" s="28" customFormat="1" ht="44.45" customHeight="1" x14ac:dyDescent="0.2">
      <c r="A374" s="46" t="str">
        <f ca="1">IF(ROW(A365)&lt;=COUNT(EBT!X:X),SMALL(EBT!X:X,ROW(A365)),"")</f>
        <v/>
      </c>
      <c r="B374" s="47" t="str">
        <f t="shared" ca="1" si="56"/>
        <v/>
      </c>
      <c r="C374" s="26" t="str">
        <f ca="1">IF($A374&lt;&gt;"",INDEX(INDIRECT(#REF!&amp;"!C:C"),ChronoEBT!$A374),"")</f>
        <v/>
      </c>
      <c r="D374" s="26" t="str">
        <f ca="1">IF($A374&lt;&gt;"",INDEX(INDIRECT(#REF!&amp;"!g:g"),ChronoEBT!$A374),"")</f>
        <v/>
      </c>
      <c r="E374" s="26" t="str">
        <f ca="1">IF($A374&lt;&gt;"",INDEX(INDIRECT(#REF!&amp;"!j:j"),ChronoEBT!$A374),"")</f>
        <v/>
      </c>
      <c r="F374" s="26" t="e" cm="1">
        <f t="array" aca="1" ref="F374" ca="1">INDEX(EBT!M:M,MATCH(IF($A374&lt;&gt;"",INDEX(EBT!V:V,ChronoEBT!$A374),""),EBT!V:V,0))</f>
        <v>#N/A</v>
      </c>
      <c r="G374" s="26" t="str">
        <f ca="1">IF($A374&lt;&gt;"",INDEX(EBT!L:L,ChronoEBT!$A374),"")</f>
        <v/>
      </c>
      <c r="H374" s="48" t="str" cm="1">
        <f t="array" aca="1" ref="H374" ca="1">IF(AND($A374&lt;&gt;"",ISNUMBER(INDEX(EBT!J:J,ChronoEBT!$A374))),INDEX(EBT!J:J,ChronoEBT!$A374),"")</f>
        <v/>
      </c>
      <c r="I374" s="48" t="str" cm="1">
        <f t="array" aca="1" ref="I374" ca="1">IF(AND($A374&lt;&gt;"",ISNUMBER(INDEX(EBT!K:K,ChronoEBT!$A374))),INDEX(EBT!K:K,ChronoEBT!$A374),"")</f>
        <v/>
      </c>
      <c r="J374" s="27" t="str">
        <f t="shared" si="65"/>
        <v/>
      </c>
      <c r="K374" s="27" t="str">
        <f t="shared" si="65"/>
        <v/>
      </c>
      <c r="L374" s="27" t="str">
        <f t="shared" si="65"/>
        <v/>
      </c>
      <c r="M374" s="27" t="str">
        <f t="shared" si="65"/>
        <v/>
      </c>
      <c r="N374" s="27" t="str">
        <f t="shared" si="65"/>
        <v/>
      </c>
      <c r="O374" s="27" t="str">
        <f t="shared" si="65"/>
        <v/>
      </c>
      <c r="P374" s="27" t="str">
        <f t="shared" si="65"/>
        <v/>
      </c>
      <c r="Q374" s="27" t="str">
        <f t="shared" si="65"/>
        <v/>
      </c>
      <c r="R374" s="27" t="str">
        <f t="shared" si="65"/>
        <v/>
      </c>
      <c r="S374" s="27" t="str">
        <f t="shared" si="65"/>
        <v/>
      </c>
      <c r="T374" s="27" t="str">
        <f t="shared" si="66"/>
        <v/>
      </c>
      <c r="U374" s="27" t="str">
        <f t="shared" si="66"/>
        <v/>
      </c>
      <c r="V374" s="27" t="str">
        <f t="shared" si="66"/>
        <v/>
      </c>
      <c r="W374" s="27" t="str">
        <f t="shared" si="66"/>
        <v/>
      </c>
      <c r="X374" s="27" t="str">
        <f t="shared" si="66"/>
        <v/>
      </c>
      <c r="Y374" s="27" t="str">
        <f t="shared" si="66"/>
        <v/>
      </c>
      <c r="Z374" s="27" t="str">
        <f t="shared" si="66"/>
        <v/>
      </c>
      <c r="AA374" s="27" t="str">
        <f t="shared" si="66"/>
        <v/>
      </c>
      <c r="AB374" s="26" t="str">
        <f ca="1">IF($A374&lt;&gt;"",INDEX([1]DGEDD!K:K,ChronoEBT!$A374),"")</f>
        <v/>
      </c>
    </row>
    <row r="375" spans="1:28" s="28" customFormat="1" ht="44.45" customHeight="1" x14ac:dyDescent="0.2">
      <c r="A375" s="46" t="str">
        <f ca="1">IF(ROW(A366)&lt;=COUNT(EBT!X:X),SMALL(EBT!X:X,ROW(A366)),"")</f>
        <v/>
      </c>
      <c r="B375" s="47" t="str">
        <f t="shared" ca="1" si="56"/>
        <v/>
      </c>
      <c r="C375" s="26" t="str">
        <f ca="1">IF($A375&lt;&gt;"",INDEX(INDIRECT(#REF!&amp;"!C:C"),ChronoEBT!$A375),"")</f>
        <v/>
      </c>
      <c r="D375" s="26" t="str">
        <f ca="1">IF($A375&lt;&gt;"",INDEX(INDIRECT(#REF!&amp;"!g:g"),ChronoEBT!$A375),"")</f>
        <v/>
      </c>
      <c r="E375" s="26" t="str">
        <f ca="1">IF($A375&lt;&gt;"",INDEX(INDIRECT(#REF!&amp;"!j:j"),ChronoEBT!$A375),"")</f>
        <v/>
      </c>
      <c r="F375" s="26" t="e" cm="1">
        <f t="array" aca="1" ref="F375" ca="1">INDEX(EBT!M:M,MATCH(IF($A375&lt;&gt;"",INDEX(EBT!V:V,ChronoEBT!$A375),""),EBT!V:V,0))</f>
        <v>#N/A</v>
      </c>
      <c r="G375" s="26" t="str">
        <f ca="1">IF($A375&lt;&gt;"",INDEX(EBT!L:L,ChronoEBT!$A375),"")</f>
        <v/>
      </c>
      <c r="H375" s="48" t="str" cm="1">
        <f t="array" aca="1" ref="H375" ca="1">IF(AND($A375&lt;&gt;"",ISNUMBER(INDEX(EBT!J:J,ChronoEBT!$A375))),INDEX(EBT!J:J,ChronoEBT!$A375),"")</f>
        <v/>
      </c>
      <c r="I375" s="48" t="str" cm="1">
        <f t="array" aca="1" ref="I375" ca="1">IF(AND($A375&lt;&gt;"",ISNUMBER(INDEX(EBT!K:K,ChronoEBT!$A375))),INDEX(EBT!K:K,ChronoEBT!$A375),"")</f>
        <v/>
      </c>
      <c r="J375" s="27" t="str">
        <f t="shared" si="65"/>
        <v/>
      </c>
      <c r="K375" s="27" t="str">
        <f t="shared" si="65"/>
        <v/>
      </c>
      <c r="L375" s="27" t="str">
        <f t="shared" si="65"/>
        <v/>
      </c>
      <c r="M375" s="27" t="str">
        <f t="shared" si="65"/>
        <v/>
      </c>
      <c r="N375" s="27" t="str">
        <f t="shared" si="65"/>
        <v/>
      </c>
      <c r="O375" s="27" t="str">
        <f t="shared" si="65"/>
        <v/>
      </c>
      <c r="P375" s="27" t="str">
        <f t="shared" si="65"/>
        <v/>
      </c>
      <c r="Q375" s="27" t="str">
        <f t="shared" si="65"/>
        <v/>
      </c>
      <c r="R375" s="27" t="str">
        <f t="shared" si="65"/>
        <v/>
      </c>
      <c r="S375" s="27" t="str">
        <f t="shared" si="65"/>
        <v/>
      </c>
      <c r="T375" s="27" t="str">
        <f t="shared" si="66"/>
        <v/>
      </c>
      <c r="U375" s="27" t="str">
        <f t="shared" si="66"/>
        <v/>
      </c>
      <c r="V375" s="27" t="str">
        <f t="shared" si="66"/>
        <v/>
      </c>
      <c r="W375" s="27" t="str">
        <f t="shared" si="66"/>
        <v/>
      </c>
      <c r="X375" s="27" t="str">
        <f t="shared" si="66"/>
        <v/>
      </c>
      <c r="Y375" s="27" t="str">
        <f t="shared" si="66"/>
        <v/>
      </c>
      <c r="Z375" s="27" t="str">
        <f t="shared" si="66"/>
        <v/>
      </c>
      <c r="AA375" s="27" t="str">
        <f t="shared" si="66"/>
        <v/>
      </c>
      <c r="AB375" s="26" t="str">
        <f ca="1">IF($A375&lt;&gt;"",INDEX([1]DGEDD!K:K,ChronoEBT!$A375),"")</f>
        <v/>
      </c>
    </row>
    <row r="376" spans="1:28" s="28" customFormat="1" ht="44.45" customHeight="1" x14ac:dyDescent="0.2">
      <c r="A376" s="46" t="str">
        <f ca="1">IF(ROW(A367)&lt;=COUNT(EBT!X:X),SMALL(EBT!X:X,ROW(A367)),"")</f>
        <v/>
      </c>
      <c r="B376" s="47" t="str">
        <f t="shared" ca="1" si="56"/>
        <v/>
      </c>
      <c r="C376" s="26" t="str">
        <f ca="1">IF($A376&lt;&gt;"",INDEX(INDIRECT(#REF!&amp;"!C:C"),ChronoEBT!$A376),"")</f>
        <v/>
      </c>
      <c r="D376" s="26" t="str">
        <f ca="1">IF($A376&lt;&gt;"",INDEX(INDIRECT(#REF!&amp;"!g:g"),ChronoEBT!$A376),"")</f>
        <v/>
      </c>
      <c r="E376" s="26" t="str">
        <f ca="1">IF($A376&lt;&gt;"",INDEX(INDIRECT(#REF!&amp;"!j:j"),ChronoEBT!$A376),"")</f>
        <v/>
      </c>
      <c r="F376" s="26" t="e" cm="1">
        <f t="array" aca="1" ref="F376" ca="1">INDEX(EBT!M:M,MATCH(IF($A376&lt;&gt;"",INDEX(EBT!V:V,ChronoEBT!$A376),""),EBT!V:V,0))</f>
        <v>#N/A</v>
      </c>
      <c r="G376" s="26" t="str">
        <f ca="1">IF($A376&lt;&gt;"",INDEX(EBT!L:L,ChronoEBT!$A376),"")</f>
        <v/>
      </c>
      <c r="H376" s="48" t="str" cm="1">
        <f t="array" aca="1" ref="H376" ca="1">IF(AND($A376&lt;&gt;"",ISNUMBER(INDEX(EBT!J:J,ChronoEBT!$A376))),INDEX(EBT!J:J,ChronoEBT!$A376),"")</f>
        <v/>
      </c>
      <c r="I376" s="48" t="str" cm="1">
        <f t="array" aca="1" ref="I376" ca="1">IF(AND($A376&lt;&gt;"",ISNUMBER(INDEX(EBT!K:K,ChronoEBT!$A376))),INDEX(EBT!K:K,ChronoEBT!$A376),"")</f>
        <v/>
      </c>
      <c r="J376" s="27" t="str">
        <f t="shared" si="65"/>
        <v/>
      </c>
      <c r="K376" s="27" t="str">
        <f t="shared" si="65"/>
        <v/>
      </c>
      <c r="L376" s="27" t="str">
        <f t="shared" si="65"/>
        <v/>
      </c>
      <c r="M376" s="27" t="str">
        <f t="shared" si="65"/>
        <v/>
      </c>
      <c r="N376" s="27" t="str">
        <f t="shared" si="65"/>
        <v/>
      </c>
      <c r="O376" s="27" t="str">
        <f t="shared" si="65"/>
        <v/>
      </c>
      <c r="P376" s="27" t="str">
        <f t="shared" si="65"/>
        <v/>
      </c>
      <c r="Q376" s="27" t="str">
        <f t="shared" si="65"/>
        <v/>
      </c>
      <c r="R376" s="27" t="str">
        <f t="shared" si="65"/>
        <v/>
      </c>
      <c r="S376" s="27" t="str">
        <f t="shared" si="65"/>
        <v/>
      </c>
      <c r="T376" s="27" t="str">
        <f t="shared" si="66"/>
        <v/>
      </c>
      <c r="U376" s="27" t="str">
        <f t="shared" si="66"/>
        <v/>
      </c>
      <c r="V376" s="27" t="str">
        <f t="shared" si="66"/>
        <v/>
      </c>
      <c r="W376" s="27" t="str">
        <f t="shared" si="66"/>
        <v/>
      </c>
      <c r="X376" s="27" t="str">
        <f t="shared" si="66"/>
        <v/>
      </c>
      <c r="Y376" s="27" t="str">
        <f t="shared" si="66"/>
        <v/>
      </c>
      <c r="Z376" s="27" t="str">
        <f t="shared" si="66"/>
        <v/>
      </c>
      <c r="AA376" s="27" t="str">
        <f t="shared" si="66"/>
        <v/>
      </c>
      <c r="AB376" s="26" t="str">
        <f ca="1">IF($A376&lt;&gt;"",INDEX([1]DGEDD!K:K,ChronoEBT!$A376),"")</f>
        <v/>
      </c>
    </row>
    <row r="377" spans="1:28" s="28" customFormat="1" ht="44.45" customHeight="1" x14ac:dyDescent="0.2">
      <c r="A377" s="46" t="str">
        <f ca="1">IF(ROW(A368)&lt;=COUNT(EBT!X:X),SMALL(EBT!X:X,ROW(A368)),"")</f>
        <v/>
      </c>
      <c r="B377" s="47" t="str">
        <f t="shared" ca="1" si="56"/>
        <v/>
      </c>
      <c r="C377" s="26" t="str">
        <f ca="1">IF($A377&lt;&gt;"",INDEX(INDIRECT(#REF!&amp;"!C:C"),ChronoEBT!$A377),"")</f>
        <v/>
      </c>
      <c r="D377" s="26" t="str">
        <f ca="1">IF($A377&lt;&gt;"",INDEX(INDIRECT(#REF!&amp;"!g:g"),ChronoEBT!$A377),"")</f>
        <v/>
      </c>
      <c r="E377" s="26" t="str">
        <f ca="1">IF($A377&lt;&gt;"",INDEX(INDIRECT(#REF!&amp;"!j:j"),ChronoEBT!$A377),"")</f>
        <v/>
      </c>
      <c r="F377" s="26" t="e" cm="1">
        <f t="array" aca="1" ref="F377" ca="1">INDEX(EBT!M:M,MATCH(IF($A377&lt;&gt;"",INDEX(EBT!V:V,ChronoEBT!$A377),""),EBT!V:V,0))</f>
        <v>#N/A</v>
      </c>
      <c r="G377" s="26" t="str">
        <f ca="1">IF($A377&lt;&gt;"",INDEX(EBT!L:L,ChronoEBT!$A377),"")</f>
        <v/>
      </c>
      <c r="H377" s="48" t="str" cm="1">
        <f t="array" aca="1" ref="H377" ca="1">IF(AND($A377&lt;&gt;"",ISNUMBER(INDEX(EBT!J:J,ChronoEBT!$A377))),INDEX(EBT!J:J,ChronoEBT!$A377),"")</f>
        <v/>
      </c>
      <c r="I377" s="48" t="str" cm="1">
        <f t="array" aca="1" ref="I377" ca="1">IF(AND($A377&lt;&gt;"",ISNUMBER(INDEX(EBT!K:K,ChronoEBT!$A377))),INDEX(EBT!K:K,ChronoEBT!$A377),"")</f>
        <v/>
      </c>
      <c r="J377" s="27" t="str">
        <f t="shared" si="65"/>
        <v/>
      </c>
      <c r="K377" s="27" t="str">
        <f t="shared" si="65"/>
        <v/>
      </c>
      <c r="L377" s="27" t="str">
        <f t="shared" si="65"/>
        <v/>
      </c>
      <c r="M377" s="27" t="str">
        <f t="shared" si="65"/>
        <v/>
      </c>
      <c r="N377" s="27" t="str">
        <f t="shared" si="65"/>
        <v/>
      </c>
      <c r="O377" s="27" t="str">
        <f t="shared" si="65"/>
        <v/>
      </c>
      <c r="P377" s="27" t="str">
        <f t="shared" si="65"/>
        <v/>
      </c>
      <c r="Q377" s="27" t="str">
        <f t="shared" si="65"/>
        <v/>
      </c>
      <c r="R377" s="27" t="str">
        <f t="shared" si="65"/>
        <v/>
      </c>
      <c r="S377" s="27" t="str">
        <f t="shared" si="65"/>
        <v/>
      </c>
      <c r="T377" s="27" t="str">
        <f t="shared" si="66"/>
        <v/>
      </c>
      <c r="U377" s="27" t="str">
        <f t="shared" si="66"/>
        <v/>
      </c>
      <c r="V377" s="27" t="str">
        <f t="shared" si="66"/>
        <v/>
      </c>
      <c r="W377" s="27" t="str">
        <f t="shared" si="66"/>
        <v/>
      </c>
      <c r="X377" s="27" t="str">
        <f t="shared" si="66"/>
        <v/>
      </c>
      <c r="Y377" s="27" t="str">
        <f t="shared" si="66"/>
        <v/>
      </c>
      <c r="Z377" s="27" t="str">
        <f t="shared" si="66"/>
        <v/>
      </c>
      <c r="AA377" s="27" t="str">
        <f t="shared" si="66"/>
        <v/>
      </c>
      <c r="AB377" s="26" t="str">
        <f ca="1">IF($A377&lt;&gt;"",INDEX([1]DGEDD!K:K,ChronoEBT!$A377),"")</f>
        <v/>
      </c>
    </row>
    <row r="378" spans="1:28" s="28" customFormat="1" ht="44.45" customHeight="1" x14ac:dyDescent="0.2">
      <c r="A378" s="46" t="str">
        <f ca="1">IF(ROW(A369)&lt;=COUNT(EBT!X:X),SMALL(EBT!X:X,ROW(A369)),"")</f>
        <v/>
      </c>
      <c r="B378" s="47" t="str">
        <f t="shared" ca="1" si="56"/>
        <v/>
      </c>
      <c r="C378" s="26" t="str">
        <f ca="1">IF($A378&lt;&gt;"",INDEX(INDIRECT(#REF!&amp;"!C:C"),ChronoEBT!$A378),"")</f>
        <v/>
      </c>
      <c r="D378" s="26" t="str">
        <f ca="1">IF($A378&lt;&gt;"",INDEX(INDIRECT(#REF!&amp;"!g:g"),ChronoEBT!$A378),"")</f>
        <v/>
      </c>
      <c r="E378" s="26" t="str">
        <f ca="1">IF($A378&lt;&gt;"",INDEX(INDIRECT(#REF!&amp;"!j:j"),ChronoEBT!$A378),"")</f>
        <v/>
      </c>
      <c r="F378" s="26" t="e" cm="1">
        <f t="array" aca="1" ref="F378" ca="1">INDEX(EBT!M:M,MATCH(IF($A378&lt;&gt;"",INDEX(EBT!V:V,ChronoEBT!$A378),""),EBT!V:V,0))</f>
        <v>#N/A</v>
      </c>
      <c r="G378" s="26" t="str">
        <f ca="1">IF($A378&lt;&gt;"",INDEX(EBT!L:L,ChronoEBT!$A378),"")</f>
        <v/>
      </c>
      <c r="H378" s="48" t="str" cm="1">
        <f t="array" aca="1" ref="H378" ca="1">IF(AND($A378&lt;&gt;"",ISNUMBER(INDEX(EBT!J:J,ChronoEBT!$A378))),INDEX(EBT!J:J,ChronoEBT!$A378),"")</f>
        <v/>
      </c>
      <c r="I378" s="48" t="str" cm="1">
        <f t="array" aca="1" ref="I378" ca="1">IF(AND($A378&lt;&gt;"",ISNUMBER(INDEX(EBT!K:K,ChronoEBT!$A378))),INDEX(EBT!K:K,ChronoEBT!$A378),"")</f>
        <v/>
      </c>
      <c r="J378" s="27" t="str">
        <f t="shared" si="65"/>
        <v/>
      </c>
      <c r="K378" s="27" t="str">
        <f t="shared" si="65"/>
        <v/>
      </c>
      <c r="L378" s="27" t="str">
        <f t="shared" si="65"/>
        <v/>
      </c>
      <c r="M378" s="27" t="str">
        <f t="shared" si="65"/>
        <v/>
      </c>
      <c r="N378" s="27" t="str">
        <f t="shared" si="65"/>
        <v/>
      </c>
      <c r="O378" s="27" t="str">
        <f t="shared" si="65"/>
        <v/>
      </c>
      <c r="P378" s="27" t="str">
        <f t="shared" si="65"/>
        <v/>
      </c>
      <c r="Q378" s="27" t="str">
        <f t="shared" si="65"/>
        <v/>
      </c>
      <c r="R378" s="27" t="str">
        <f t="shared" si="65"/>
        <v/>
      </c>
      <c r="S378" s="27" t="str">
        <f t="shared" si="65"/>
        <v/>
      </c>
      <c r="T378" s="27" t="str">
        <f t="shared" si="66"/>
        <v/>
      </c>
      <c r="U378" s="27" t="str">
        <f t="shared" si="66"/>
        <v/>
      </c>
      <c r="V378" s="27" t="str">
        <f t="shared" si="66"/>
        <v/>
      </c>
      <c r="W378" s="27" t="str">
        <f t="shared" si="66"/>
        <v/>
      </c>
      <c r="X378" s="27" t="str">
        <f t="shared" si="66"/>
        <v/>
      </c>
      <c r="Y378" s="27" t="str">
        <f t="shared" si="66"/>
        <v/>
      </c>
      <c r="Z378" s="27" t="str">
        <f t="shared" si="66"/>
        <v/>
      </c>
      <c r="AA378" s="27" t="str">
        <f t="shared" si="66"/>
        <v/>
      </c>
      <c r="AB378" s="26" t="str">
        <f ca="1">IF($A378&lt;&gt;"",INDEX([1]DGEDD!K:K,ChronoEBT!$A378),"")</f>
        <v/>
      </c>
    </row>
    <row r="379" spans="1:28" s="28" customFormat="1" ht="44.45" customHeight="1" x14ac:dyDescent="0.2">
      <c r="A379" s="46" t="str">
        <f ca="1">IF(ROW(A370)&lt;=COUNT(EBT!X:X),SMALL(EBT!X:X,ROW(A370)),"")</f>
        <v/>
      </c>
      <c r="B379" s="47" t="str">
        <f t="shared" ca="1" si="56"/>
        <v/>
      </c>
      <c r="C379" s="26" t="str">
        <f ca="1">IF($A379&lt;&gt;"",INDEX(INDIRECT(#REF!&amp;"!C:C"),ChronoEBT!$A379),"")</f>
        <v/>
      </c>
      <c r="D379" s="26" t="str">
        <f ca="1">IF($A379&lt;&gt;"",INDEX(INDIRECT(#REF!&amp;"!g:g"),ChronoEBT!$A379),"")</f>
        <v/>
      </c>
      <c r="E379" s="26" t="str">
        <f ca="1">IF($A379&lt;&gt;"",INDEX(INDIRECT(#REF!&amp;"!j:j"),ChronoEBT!$A379),"")</f>
        <v/>
      </c>
      <c r="F379" s="26" t="e" cm="1">
        <f t="array" aca="1" ref="F379" ca="1">INDEX(EBT!M:M,MATCH(IF($A379&lt;&gt;"",INDEX(EBT!V:V,ChronoEBT!$A379),""),EBT!V:V,0))</f>
        <v>#N/A</v>
      </c>
      <c r="G379" s="26" t="str">
        <f ca="1">IF($A379&lt;&gt;"",INDEX(EBT!L:L,ChronoEBT!$A379),"")</f>
        <v/>
      </c>
      <c r="H379" s="48" t="str" cm="1">
        <f t="array" aca="1" ref="H379" ca="1">IF(AND($A379&lt;&gt;"",ISNUMBER(INDEX(EBT!J:J,ChronoEBT!$A379))),INDEX(EBT!J:J,ChronoEBT!$A379),"")</f>
        <v/>
      </c>
      <c r="I379" s="48" t="str" cm="1">
        <f t="array" aca="1" ref="I379" ca="1">IF(AND($A379&lt;&gt;"",ISNUMBER(INDEX(EBT!K:K,ChronoEBT!$A379))),INDEX(EBT!K:K,ChronoEBT!$A379),"")</f>
        <v/>
      </c>
      <c r="J379" s="27" t="str">
        <f t="shared" si="65"/>
        <v/>
      </c>
      <c r="K379" s="27" t="str">
        <f t="shared" si="65"/>
        <v/>
      </c>
      <c r="L379" s="27" t="str">
        <f t="shared" si="65"/>
        <v/>
      </c>
      <c r="M379" s="27" t="str">
        <f t="shared" si="65"/>
        <v/>
      </c>
      <c r="N379" s="27" t="str">
        <f t="shared" si="65"/>
        <v/>
      </c>
      <c r="O379" s="27" t="str">
        <f t="shared" si="65"/>
        <v/>
      </c>
      <c r="P379" s="27" t="str">
        <f t="shared" si="65"/>
        <v/>
      </c>
      <c r="Q379" s="27" t="str">
        <f t="shared" si="65"/>
        <v/>
      </c>
      <c r="R379" s="27" t="str">
        <f t="shared" si="65"/>
        <v/>
      </c>
      <c r="S379" s="27" t="str">
        <f t="shared" si="65"/>
        <v/>
      </c>
      <c r="T379" s="27" t="str">
        <f t="shared" si="66"/>
        <v/>
      </c>
      <c r="U379" s="27" t="str">
        <f t="shared" si="66"/>
        <v/>
      </c>
      <c r="V379" s="27" t="str">
        <f t="shared" si="66"/>
        <v/>
      </c>
      <c r="W379" s="27" t="str">
        <f t="shared" si="66"/>
        <v/>
      </c>
      <c r="X379" s="27" t="str">
        <f t="shared" si="66"/>
        <v/>
      </c>
      <c r="Y379" s="27" t="str">
        <f t="shared" si="66"/>
        <v/>
      </c>
      <c r="Z379" s="27" t="str">
        <f t="shared" si="66"/>
        <v/>
      </c>
      <c r="AA379" s="27" t="str">
        <f t="shared" si="66"/>
        <v/>
      </c>
      <c r="AB379" s="26" t="str">
        <f ca="1">IF($A379&lt;&gt;"",INDEX([1]DGEDD!K:K,ChronoEBT!$A379),"")</f>
        <v/>
      </c>
    </row>
    <row r="380" spans="1:28" s="28" customFormat="1" ht="44.45" customHeight="1" x14ac:dyDescent="0.2">
      <c r="A380" s="46" t="str">
        <f ca="1">IF(ROW(A371)&lt;=COUNT(EBT!X:X),SMALL(EBT!X:X,ROW(A371)),"")</f>
        <v/>
      </c>
      <c r="B380" s="47" t="str">
        <f t="shared" ca="1" si="56"/>
        <v/>
      </c>
      <c r="C380" s="26" t="str">
        <f ca="1">IF($A380&lt;&gt;"",INDEX(INDIRECT(#REF!&amp;"!C:C"),ChronoEBT!$A380),"")</f>
        <v/>
      </c>
      <c r="D380" s="26" t="str">
        <f ca="1">IF($A380&lt;&gt;"",INDEX(INDIRECT(#REF!&amp;"!g:g"),ChronoEBT!$A380),"")</f>
        <v/>
      </c>
      <c r="E380" s="26" t="str">
        <f ca="1">IF($A380&lt;&gt;"",INDEX(INDIRECT(#REF!&amp;"!j:j"),ChronoEBT!$A380),"")</f>
        <v/>
      </c>
      <c r="F380" s="26" t="e" cm="1">
        <f t="array" aca="1" ref="F380" ca="1">INDEX(EBT!M:M,MATCH(IF($A380&lt;&gt;"",INDEX(EBT!V:V,ChronoEBT!$A380),""),EBT!V:V,0))</f>
        <v>#N/A</v>
      </c>
      <c r="G380" s="26" t="str">
        <f ca="1">IF($A380&lt;&gt;"",INDEX(EBT!L:L,ChronoEBT!$A380),"")</f>
        <v/>
      </c>
      <c r="H380" s="48" t="str" cm="1">
        <f t="array" aca="1" ref="H380" ca="1">IF(AND($A380&lt;&gt;"",ISNUMBER(INDEX(EBT!J:J,ChronoEBT!$A380))),INDEX(EBT!J:J,ChronoEBT!$A380),"")</f>
        <v/>
      </c>
      <c r="I380" s="48" t="str" cm="1">
        <f t="array" aca="1" ref="I380" ca="1">IF(AND($A380&lt;&gt;"",ISNUMBER(INDEX(EBT!K:K,ChronoEBT!$A380))),INDEX(EBT!K:K,ChronoEBT!$A380),"")</f>
        <v/>
      </c>
      <c r="J380" s="27" t="str">
        <f t="shared" si="65"/>
        <v/>
      </c>
      <c r="K380" s="27" t="str">
        <f t="shared" si="65"/>
        <v/>
      </c>
      <c r="L380" s="27" t="str">
        <f t="shared" si="65"/>
        <v/>
      </c>
      <c r="M380" s="27" t="str">
        <f t="shared" si="65"/>
        <v/>
      </c>
      <c r="N380" s="27" t="str">
        <f t="shared" si="65"/>
        <v/>
      </c>
      <c r="O380" s="27" t="str">
        <f t="shared" si="65"/>
        <v/>
      </c>
      <c r="P380" s="27" t="str">
        <f t="shared" si="65"/>
        <v/>
      </c>
      <c r="Q380" s="27" t="str">
        <f t="shared" si="65"/>
        <v/>
      </c>
      <c r="R380" s="27" t="str">
        <f t="shared" si="65"/>
        <v/>
      </c>
      <c r="S380" s="27" t="str">
        <f t="shared" si="65"/>
        <v/>
      </c>
      <c r="T380" s="27" t="str">
        <f t="shared" si="66"/>
        <v/>
      </c>
      <c r="U380" s="27" t="str">
        <f t="shared" si="66"/>
        <v/>
      </c>
      <c r="V380" s="27" t="str">
        <f t="shared" si="66"/>
        <v/>
      </c>
      <c r="W380" s="27" t="str">
        <f t="shared" si="66"/>
        <v/>
      </c>
      <c r="X380" s="27" t="str">
        <f t="shared" si="66"/>
        <v/>
      </c>
      <c r="Y380" s="27" t="str">
        <f t="shared" si="66"/>
        <v/>
      </c>
      <c r="Z380" s="27" t="str">
        <f t="shared" si="66"/>
        <v/>
      </c>
      <c r="AA380" s="27" t="str">
        <f t="shared" si="66"/>
        <v/>
      </c>
      <c r="AB380" s="26" t="str">
        <f ca="1">IF($A380&lt;&gt;"",INDEX([1]DGEDD!K:K,ChronoEBT!$A380),"")</f>
        <v/>
      </c>
    </row>
    <row r="381" spans="1:28" s="28" customFormat="1" ht="44.45" customHeight="1" x14ac:dyDescent="0.2">
      <c r="A381" s="46" t="str">
        <f ca="1">IF(ROW(A372)&lt;=COUNT(EBT!X:X),SMALL(EBT!X:X,ROW(A372)),"")</f>
        <v/>
      </c>
      <c r="B381" s="47" t="str">
        <f t="shared" ca="1" si="56"/>
        <v/>
      </c>
      <c r="C381" s="26" t="str">
        <f ca="1">IF($A381&lt;&gt;"",INDEX(INDIRECT(#REF!&amp;"!C:C"),ChronoEBT!$A381),"")</f>
        <v/>
      </c>
      <c r="D381" s="26" t="str">
        <f ca="1">IF($A381&lt;&gt;"",INDEX(INDIRECT(#REF!&amp;"!g:g"),ChronoEBT!$A381),"")</f>
        <v/>
      </c>
      <c r="E381" s="26" t="str">
        <f ca="1">IF($A381&lt;&gt;"",INDEX(INDIRECT(#REF!&amp;"!j:j"),ChronoEBT!$A381),"")</f>
        <v/>
      </c>
      <c r="F381" s="26" t="e" cm="1">
        <f t="array" aca="1" ref="F381" ca="1">INDEX(EBT!M:M,MATCH(IF($A381&lt;&gt;"",INDEX(EBT!V:V,ChronoEBT!$A381),""),EBT!V:V,0))</f>
        <v>#N/A</v>
      </c>
      <c r="G381" s="26" t="str">
        <f ca="1">IF($A381&lt;&gt;"",INDEX(EBT!L:L,ChronoEBT!$A381),"")</f>
        <v/>
      </c>
      <c r="H381" s="48" t="str" cm="1">
        <f t="array" aca="1" ref="H381" ca="1">IF(AND($A381&lt;&gt;"",ISNUMBER(INDEX(EBT!J:J,ChronoEBT!$A381))),INDEX(EBT!J:J,ChronoEBT!$A381),"")</f>
        <v/>
      </c>
      <c r="I381" s="48" t="str" cm="1">
        <f t="array" aca="1" ref="I381" ca="1">IF(AND($A381&lt;&gt;"",ISNUMBER(INDEX(EBT!K:K,ChronoEBT!$A381))),INDEX(EBT!K:K,ChronoEBT!$A381),"")</f>
        <v/>
      </c>
      <c r="J381" s="27" t="str">
        <f t="shared" si="65"/>
        <v/>
      </c>
      <c r="K381" s="27" t="str">
        <f t="shared" si="65"/>
        <v/>
      </c>
      <c r="L381" s="27" t="str">
        <f t="shared" si="65"/>
        <v/>
      </c>
      <c r="M381" s="27" t="str">
        <f t="shared" si="65"/>
        <v/>
      </c>
      <c r="N381" s="27" t="str">
        <f t="shared" si="65"/>
        <v/>
      </c>
      <c r="O381" s="27" t="str">
        <f t="shared" si="65"/>
        <v/>
      </c>
      <c r="P381" s="27" t="str">
        <f t="shared" si="65"/>
        <v/>
      </c>
      <c r="Q381" s="27" t="str">
        <f t="shared" si="65"/>
        <v/>
      </c>
      <c r="R381" s="27" t="str">
        <f t="shared" si="65"/>
        <v/>
      </c>
      <c r="S381" s="27" t="str">
        <f t="shared" si="65"/>
        <v/>
      </c>
      <c r="T381" s="27" t="str">
        <f t="shared" si="66"/>
        <v/>
      </c>
      <c r="U381" s="27" t="str">
        <f t="shared" si="66"/>
        <v/>
      </c>
      <c r="V381" s="27" t="str">
        <f t="shared" si="66"/>
        <v/>
      </c>
      <c r="W381" s="27" t="str">
        <f t="shared" si="66"/>
        <v/>
      </c>
      <c r="X381" s="27" t="str">
        <f t="shared" si="66"/>
        <v/>
      </c>
      <c r="Y381" s="27" t="str">
        <f t="shared" si="66"/>
        <v/>
      </c>
      <c r="Z381" s="27" t="str">
        <f t="shared" si="66"/>
        <v/>
      </c>
      <c r="AA381" s="27" t="str">
        <f t="shared" si="66"/>
        <v/>
      </c>
      <c r="AB381" s="26" t="str">
        <f ca="1">IF($A381&lt;&gt;"",INDEX([1]DGEDD!K:K,ChronoEBT!$A381),"")</f>
        <v/>
      </c>
    </row>
    <row r="382" spans="1:28" s="28" customFormat="1" ht="44.45" customHeight="1" x14ac:dyDescent="0.2">
      <c r="A382" s="46" t="str">
        <f ca="1">IF(ROW(A373)&lt;=COUNT(EBT!X:X),SMALL(EBT!X:X,ROW(A373)),"")</f>
        <v/>
      </c>
      <c r="B382" s="47" t="str">
        <f t="shared" ca="1" si="56"/>
        <v/>
      </c>
      <c r="C382" s="26" t="str">
        <f ca="1">IF($A382&lt;&gt;"",INDEX(INDIRECT(#REF!&amp;"!C:C"),ChronoEBT!$A382),"")</f>
        <v/>
      </c>
      <c r="D382" s="26" t="str">
        <f ca="1">IF($A382&lt;&gt;"",INDEX(INDIRECT(#REF!&amp;"!g:g"),ChronoEBT!$A382),"")</f>
        <v/>
      </c>
      <c r="E382" s="26" t="str">
        <f ca="1">IF($A382&lt;&gt;"",INDEX(INDIRECT(#REF!&amp;"!j:j"),ChronoEBT!$A382),"")</f>
        <v/>
      </c>
      <c r="F382" s="26" t="e" cm="1">
        <f t="array" aca="1" ref="F382" ca="1">INDEX(EBT!M:M,MATCH(IF($A382&lt;&gt;"",INDEX(EBT!V:V,ChronoEBT!$A382),""),EBT!V:V,0))</f>
        <v>#N/A</v>
      </c>
      <c r="G382" s="26" t="str">
        <f ca="1">IF($A382&lt;&gt;"",INDEX(EBT!L:L,ChronoEBT!$A382),"")</f>
        <v/>
      </c>
      <c r="H382" s="48" t="str" cm="1">
        <f t="array" aca="1" ref="H382" ca="1">IF(AND($A382&lt;&gt;"",ISNUMBER(INDEX(EBT!J:J,ChronoEBT!$A382))),INDEX(EBT!J:J,ChronoEBT!$A382),"")</f>
        <v/>
      </c>
      <c r="I382" s="48" t="str" cm="1">
        <f t="array" aca="1" ref="I382" ca="1">IF(AND($A382&lt;&gt;"",ISNUMBER(INDEX(EBT!K:K,ChronoEBT!$A382))),INDEX(EBT!K:K,ChronoEBT!$A382),"")</f>
        <v/>
      </c>
      <c r="J382" s="27" t="str">
        <f t="shared" ref="J382:S391" si="67">IF(ISERR(VALUE(TEXT(J$8&amp;"/"&amp;J$6&amp;"/"&amp;J$5,"dd/mm/yyyy")))&lt;&gt;TRUE,IF(AND($A382&lt;&gt;"",VALUE(TEXT(J$8&amp;"/"&amp;J$6&amp;"/"&amp;J$5,"dd/mm/yyyy"))&gt;=$H382,VALUE(TEXT(J$8&amp;"/"&amp;J$6&amp;"/"&amp;J$5,"dd/mm/yyyy"))&lt;=$I382),"a",""),"")</f>
        <v/>
      </c>
      <c r="K382" s="27" t="str">
        <f t="shared" si="67"/>
        <v/>
      </c>
      <c r="L382" s="27" t="str">
        <f t="shared" si="67"/>
        <v/>
      </c>
      <c r="M382" s="27" t="str">
        <f t="shared" si="67"/>
        <v/>
      </c>
      <c r="N382" s="27" t="str">
        <f t="shared" si="67"/>
        <v/>
      </c>
      <c r="O382" s="27" t="str">
        <f t="shared" si="67"/>
        <v/>
      </c>
      <c r="P382" s="27" t="str">
        <f t="shared" si="67"/>
        <v/>
      </c>
      <c r="Q382" s="27" t="str">
        <f t="shared" si="67"/>
        <v/>
      </c>
      <c r="R382" s="27" t="str">
        <f t="shared" si="67"/>
        <v/>
      </c>
      <c r="S382" s="27" t="str">
        <f t="shared" si="67"/>
        <v/>
      </c>
      <c r="T382" s="27" t="str">
        <f t="shared" ref="T382:AA391" si="68">IF(ISERR(VALUE(TEXT(T$8&amp;"/"&amp;T$6&amp;"/"&amp;T$5,"dd/mm/yyyy")))&lt;&gt;TRUE,IF(AND($A382&lt;&gt;"",VALUE(TEXT(T$8&amp;"/"&amp;T$6&amp;"/"&amp;T$5,"dd/mm/yyyy"))&gt;=$H382,VALUE(TEXT(T$8&amp;"/"&amp;T$6&amp;"/"&amp;T$5,"dd/mm/yyyy"))&lt;=$I382),"a",""),"")</f>
        <v/>
      </c>
      <c r="U382" s="27" t="str">
        <f t="shared" si="68"/>
        <v/>
      </c>
      <c r="V382" s="27" t="str">
        <f t="shared" si="68"/>
        <v/>
      </c>
      <c r="W382" s="27" t="str">
        <f t="shared" si="68"/>
        <v/>
      </c>
      <c r="X382" s="27" t="str">
        <f t="shared" si="68"/>
        <v/>
      </c>
      <c r="Y382" s="27" t="str">
        <f t="shared" si="68"/>
        <v/>
      </c>
      <c r="Z382" s="27" t="str">
        <f t="shared" si="68"/>
        <v/>
      </c>
      <c r="AA382" s="27" t="str">
        <f t="shared" si="68"/>
        <v/>
      </c>
      <c r="AB382" s="26" t="str">
        <f ca="1">IF($A382&lt;&gt;"",INDEX([1]DGEDD!K:K,ChronoEBT!$A382),"")</f>
        <v/>
      </c>
    </row>
    <row r="383" spans="1:28" s="28" customFormat="1" ht="44.45" customHeight="1" x14ac:dyDescent="0.2">
      <c r="A383" s="46" t="str">
        <f ca="1">IF(ROW(A374)&lt;=COUNT(EBT!X:X),SMALL(EBT!X:X,ROW(A374)),"")</f>
        <v/>
      </c>
      <c r="B383" s="47" t="str">
        <f t="shared" ca="1" si="56"/>
        <v/>
      </c>
      <c r="C383" s="26" t="str">
        <f ca="1">IF($A383&lt;&gt;"",INDEX(INDIRECT(#REF!&amp;"!C:C"),ChronoEBT!$A383),"")</f>
        <v/>
      </c>
      <c r="D383" s="26" t="str">
        <f ca="1">IF($A383&lt;&gt;"",INDEX(INDIRECT(#REF!&amp;"!g:g"),ChronoEBT!$A383),"")</f>
        <v/>
      </c>
      <c r="E383" s="26" t="str">
        <f ca="1">IF($A383&lt;&gt;"",INDEX(INDIRECT(#REF!&amp;"!j:j"),ChronoEBT!$A383),"")</f>
        <v/>
      </c>
      <c r="F383" s="26" t="e" cm="1">
        <f t="array" aca="1" ref="F383" ca="1">INDEX(EBT!M:M,MATCH(IF($A383&lt;&gt;"",INDEX(EBT!V:V,ChronoEBT!$A383),""),EBT!V:V,0))</f>
        <v>#N/A</v>
      </c>
      <c r="G383" s="26" t="str">
        <f ca="1">IF($A383&lt;&gt;"",INDEX(EBT!L:L,ChronoEBT!$A383),"")</f>
        <v/>
      </c>
      <c r="H383" s="48" t="str" cm="1">
        <f t="array" aca="1" ref="H383" ca="1">IF(AND($A383&lt;&gt;"",ISNUMBER(INDEX(EBT!J:J,ChronoEBT!$A383))),INDEX(EBT!J:J,ChronoEBT!$A383),"")</f>
        <v/>
      </c>
      <c r="I383" s="48" t="str" cm="1">
        <f t="array" aca="1" ref="I383" ca="1">IF(AND($A383&lt;&gt;"",ISNUMBER(INDEX(EBT!K:K,ChronoEBT!$A383))),INDEX(EBT!K:K,ChronoEBT!$A383),"")</f>
        <v/>
      </c>
      <c r="J383" s="27" t="str">
        <f t="shared" si="67"/>
        <v/>
      </c>
      <c r="K383" s="27" t="str">
        <f t="shared" si="67"/>
        <v/>
      </c>
      <c r="L383" s="27" t="str">
        <f t="shared" si="67"/>
        <v/>
      </c>
      <c r="M383" s="27" t="str">
        <f t="shared" si="67"/>
        <v/>
      </c>
      <c r="N383" s="27" t="str">
        <f t="shared" si="67"/>
        <v/>
      </c>
      <c r="O383" s="27" t="str">
        <f t="shared" si="67"/>
        <v/>
      </c>
      <c r="P383" s="27" t="str">
        <f t="shared" si="67"/>
        <v/>
      </c>
      <c r="Q383" s="27" t="str">
        <f t="shared" si="67"/>
        <v/>
      </c>
      <c r="R383" s="27" t="str">
        <f t="shared" si="67"/>
        <v/>
      </c>
      <c r="S383" s="27" t="str">
        <f t="shared" si="67"/>
        <v/>
      </c>
      <c r="T383" s="27" t="str">
        <f t="shared" si="68"/>
        <v/>
      </c>
      <c r="U383" s="27" t="str">
        <f t="shared" si="68"/>
        <v/>
      </c>
      <c r="V383" s="27" t="str">
        <f t="shared" si="68"/>
        <v/>
      </c>
      <c r="W383" s="27" t="str">
        <f t="shared" si="68"/>
        <v/>
      </c>
      <c r="X383" s="27" t="str">
        <f t="shared" si="68"/>
        <v/>
      </c>
      <c r="Y383" s="27" t="str">
        <f t="shared" si="68"/>
        <v/>
      </c>
      <c r="Z383" s="27" t="str">
        <f t="shared" si="68"/>
        <v/>
      </c>
      <c r="AA383" s="27" t="str">
        <f t="shared" si="68"/>
        <v/>
      </c>
      <c r="AB383" s="26" t="str">
        <f ca="1">IF($A383&lt;&gt;"",INDEX([1]DGEDD!K:K,ChronoEBT!$A383),"")</f>
        <v/>
      </c>
    </row>
    <row r="384" spans="1:28" s="28" customFormat="1" ht="44.45" customHeight="1" x14ac:dyDescent="0.2">
      <c r="A384" s="46" t="str">
        <f ca="1">IF(ROW(A375)&lt;=COUNT(EBT!X:X),SMALL(EBT!X:X,ROW(A375)),"")</f>
        <v/>
      </c>
      <c r="B384" s="47" t="str">
        <f t="shared" ca="1" si="56"/>
        <v/>
      </c>
      <c r="C384" s="26" t="str">
        <f ca="1">IF($A384&lt;&gt;"",INDEX(INDIRECT(#REF!&amp;"!C:C"),ChronoEBT!$A384),"")</f>
        <v/>
      </c>
      <c r="D384" s="26" t="str">
        <f ca="1">IF($A384&lt;&gt;"",INDEX(INDIRECT(#REF!&amp;"!g:g"),ChronoEBT!$A384),"")</f>
        <v/>
      </c>
      <c r="E384" s="26" t="str">
        <f ca="1">IF($A384&lt;&gt;"",INDEX(INDIRECT(#REF!&amp;"!j:j"),ChronoEBT!$A384),"")</f>
        <v/>
      </c>
      <c r="F384" s="26" t="e" cm="1">
        <f t="array" aca="1" ref="F384" ca="1">INDEX(EBT!M:M,MATCH(IF($A384&lt;&gt;"",INDEX(EBT!V:V,ChronoEBT!$A384),""),EBT!V:V,0))</f>
        <v>#N/A</v>
      </c>
      <c r="G384" s="26" t="str">
        <f ca="1">IF($A384&lt;&gt;"",INDEX(EBT!L:L,ChronoEBT!$A384),"")</f>
        <v/>
      </c>
      <c r="H384" s="48" t="str" cm="1">
        <f t="array" aca="1" ref="H384" ca="1">IF(AND($A384&lt;&gt;"",ISNUMBER(INDEX(EBT!J:J,ChronoEBT!$A384))),INDEX(EBT!J:J,ChronoEBT!$A384),"")</f>
        <v/>
      </c>
      <c r="I384" s="48" t="str" cm="1">
        <f t="array" aca="1" ref="I384" ca="1">IF(AND($A384&lt;&gt;"",ISNUMBER(INDEX(EBT!K:K,ChronoEBT!$A384))),INDEX(EBT!K:K,ChronoEBT!$A384),"")</f>
        <v/>
      </c>
      <c r="J384" s="27" t="str">
        <f t="shared" si="67"/>
        <v/>
      </c>
      <c r="K384" s="27" t="str">
        <f t="shared" si="67"/>
        <v/>
      </c>
      <c r="L384" s="27" t="str">
        <f t="shared" si="67"/>
        <v/>
      </c>
      <c r="M384" s="27" t="str">
        <f t="shared" si="67"/>
        <v/>
      </c>
      <c r="N384" s="27" t="str">
        <f t="shared" si="67"/>
        <v/>
      </c>
      <c r="O384" s="27" t="str">
        <f t="shared" si="67"/>
        <v/>
      </c>
      <c r="P384" s="27" t="str">
        <f t="shared" si="67"/>
        <v/>
      </c>
      <c r="Q384" s="27" t="str">
        <f t="shared" si="67"/>
        <v/>
      </c>
      <c r="R384" s="27" t="str">
        <f t="shared" si="67"/>
        <v/>
      </c>
      <c r="S384" s="27" t="str">
        <f t="shared" si="67"/>
        <v/>
      </c>
      <c r="T384" s="27" t="str">
        <f t="shared" si="68"/>
        <v/>
      </c>
      <c r="U384" s="27" t="str">
        <f t="shared" si="68"/>
        <v/>
      </c>
      <c r="V384" s="27" t="str">
        <f t="shared" si="68"/>
        <v/>
      </c>
      <c r="W384" s="27" t="str">
        <f t="shared" si="68"/>
        <v/>
      </c>
      <c r="X384" s="27" t="str">
        <f t="shared" si="68"/>
        <v/>
      </c>
      <c r="Y384" s="27" t="str">
        <f t="shared" si="68"/>
        <v/>
      </c>
      <c r="Z384" s="27" t="str">
        <f t="shared" si="68"/>
        <v/>
      </c>
      <c r="AA384" s="27" t="str">
        <f t="shared" si="68"/>
        <v/>
      </c>
      <c r="AB384" s="26" t="str">
        <f ca="1">IF($A384&lt;&gt;"",INDEX([1]DGEDD!K:K,ChronoEBT!$A384),"")</f>
        <v/>
      </c>
    </row>
    <row r="385" spans="1:28" s="28" customFormat="1" ht="44.45" customHeight="1" x14ac:dyDescent="0.2">
      <c r="A385" s="46" t="str">
        <f ca="1">IF(ROW(A376)&lt;=COUNT(EBT!X:X),SMALL(EBT!X:X,ROW(A376)),"")</f>
        <v/>
      </c>
      <c r="B385" s="47" t="str">
        <f t="shared" ca="1" si="56"/>
        <v/>
      </c>
      <c r="C385" s="26" t="str">
        <f ca="1">IF($A385&lt;&gt;"",INDEX(INDIRECT(#REF!&amp;"!C:C"),ChronoEBT!$A385),"")</f>
        <v/>
      </c>
      <c r="D385" s="26" t="str">
        <f ca="1">IF($A385&lt;&gt;"",INDEX(INDIRECT(#REF!&amp;"!g:g"),ChronoEBT!$A385),"")</f>
        <v/>
      </c>
      <c r="E385" s="26" t="str">
        <f ca="1">IF($A385&lt;&gt;"",INDEX(INDIRECT(#REF!&amp;"!j:j"),ChronoEBT!$A385),"")</f>
        <v/>
      </c>
      <c r="F385" s="26" t="e" cm="1">
        <f t="array" aca="1" ref="F385" ca="1">INDEX(EBT!M:M,MATCH(IF($A385&lt;&gt;"",INDEX(EBT!V:V,ChronoEBT!$A385),""),EBT!V:V,0))</f>
        <v>#N/A</v>
      </c>
      <c r="G385" s="26" t="str">
        <f ca="1">IF($A385&lt;&gt;"",INDEX(EBT!L:L,ChronoEBT!$A385),"")</f>
        <v/>
      </c>
      <c r="H385" s="48" t="str" cm="1">
        <f t="array" aca="1" ref="H385" ca="1">IF(AND($A385&lt;&gt;"",ISNUMBER(INDEX(EBT!J:J,ChronoEBT!$A385))),INDEX(EBT!J:J,ChronoEBT!$A385),"")</f>
        <v/>
      </c>
      <c r="I385" s="48" t="str" cm="1">
        <f t="array" aca="1" ref="I385" ca="1">IF(AND($A385&lt;&gt;"",ISNUMBER(INDEX(EBT!K:K,ChronoEBT!$A385))),INDEX(EBT!K:K,ChronoEBT!$A385),"")</f>
        <v/>
      </c>
      <c r="J385" s="27" t="str">
        <f t="shared" si="67"/>
        <v/>
      </c>
      <c r="K385" s="27" t="str">
        <f t="shared" si="67"/>
        <v/>
      </c>
      <c r="L385" s="27" t="str">
        <f t="shared" si="67"/>
        <v/>
      </c>
      <c r="M385" s="27" t="str">
        <f t="shared" si="67"/>
        <v/>
      </c>
      <c r="N385" s="27" t="str">
        <f t="shared" si="67"/>
        <v/>
      </c>
      <c r="O385" s="27" t="str">
        <f t="shared" si="67"/>
        <v/>
      </c>
      <c r="P385" s="27" t="str">
        <f t="shared" si="67"/>
        <v/>
      </c>
      <c r="Q385" s="27" t="str">
        <f t="shared" si="67"/>
        <v/>
      </c>
      <c r="R385" s="27" t="str">
        <f t="shared" si="67"/>
        <v/>
      </c>
      <c r="S385" s="27" t="str">
        <f t="shared" si="67"/>
        <v/>
      </c>
      <c r="T385" s="27" t="str">
        <f t="shared" si="68"/>
        <v/>
      </c>
      <c r="U385" s="27" t="str">
        <f t="shared" si="68"/>
        <v/>
      </c>
      <c r="V385" s="27" t="str">
        <f t="shared" si="68"/>
        <v/>
      </c>
      <c r="W385" s="27" t="str">
        <f t="shared" si="68"/>
        <v/>
      </c>
      <c r="X385" s="27" t="str">
        <f t="shared" si="68"/>
        <v/>
      </c>
      <c r="Y385" s="27" t="str">
        <f t="shared" si="68"/>
        <v/>
      </c>
      <c r="Z385" s="27" t="str">
        <f t="shared" si="68"/>
        <v/>
      </c>
      <c r="AA385" s="27" t="str">
        <f t="shared" si="68"/>
        <v/>
      </c>
      <c r="AB385" s="26" t="str">
        <f ca="1">IF($A385&lt;&gt;"",INDEX([1]DGEDD!K:K,ChronoEBT!$A385),"")</f>
        <v/>
      </c>
    </row>
    <row r="386" spans="1:28" s="28" customFormat="1" ht="44.45" customHeight="1" x14ac:dyDescent="0.2">
      <c r="A386" s="46" t="str">
        <f ca="1">IF(ROW(A377)&lt;=COUNT(EBT!X:X),SMALL(EBT!X:X,ROW(A377)),"")</f>
        <v/>
      </c>
      <c r="B386" s="47" t="str">
        <f t="shared" ca="1" si="56"/>
        <v/>
      </c>
      <c r="C386" s="26" t="str">
        <f ca="1">IF($A386&lt;&gt;"",INDEX(INDIRECT(#REF!&amp;"!C:C"),ChronoEBT!$A386),"")</f>
        <v/>
      </c>
      <c r="D386" s="26" t="str">
        <f ca="1">IF($A386&lt;&gt;"",INDEX(INDIRECT(#REF!&amp;"!g:g"),ChronoEBT!$A386),"")</f>
        <v/>
      </c>
      <c r="E386" s="26" t="str">
        <f ca="1">IF($A386&lt;&gt;"",INDEX(INDIRECT(#REF!&amp;"!j:j"),ChronoEBT!$A386),"")</f>
        <v/>
      </c>
      <c r="F386" s="26" t="e" cm="1">
        <f t="array" aca="1" ref="F386" ca="1">INDEX(EBT!M:M,MATCH(IF($A386&lt;&gt;"",INDEX(EBT!V:V,ChronoEBT!$A386),""),EBT!V:V,0))</f>
        <v>#N/A</v>
      </c>
      <c r="G386" s="26" t="str">
        <f ca="1">IF($A386&lt;&gt;"",INDEX(EBT!L:L,ChronoEBT!$A386),"")</f>
        <v/>
      </c>
      <c r="H386" s="48" t="str" cm="1">
        <f t="array" aca="1" ref="H386" ca="1">IF(AND($A386&lt;&gt;"",ISNUMBER(INDEX(EBT!J:J,ChronoEBT!$A386))),INDEX(EBT!J:J,ChronoEBT!$A386),"")</f>
        <v/>
      </c>
      <c r="I386" s="48" t="str" cm="1">
        <f t="array" aca="1" ref="I386" ca="1">IF(AND($A386&lt;&gt;"",ISNUMBER(INDEX(EBT!K:K,ChronoEBT!$A386))),INDEX(EBT!K:K,ChronoEBT!$A386),"")</f>
        <v/>
      </c>
      <c r="J386" s="27" t="str">
        <f t="shared" si="67"/>
        <v/>
      </c>
      <c r="K386" s="27" t="str">
        <f t="shared" si="67"/>
        <v/>
      </c>
      <c r="L386" s="27" t="str">
        <f t="shared" si="67"/>
        <v/>
      </c>
      <c r="M386" s="27" t="str">
        <f t="shared" si="67"/>
        <v/>
      </c>
      <c r="N386" s="27" t="str">
        <f t="shared" si="67"/>
        <v/>
      </c>
      <c r="O386" s="27" t="str">
        <f t="shared" si="67"/>
        <v/>
      </c>
      <c r="P386" s="27" t="str">
        <f t="shared" si="67"/>
        <v/>
      </c>
      <c r="Q386" s="27" t="str">
        <f t="shared" si="67"/>
        <v/>
      </c>
      <c r="R386" s="27" t="str">
        <f t="shared" si="67"/>
        <v/>
      </c>
      <c r="S386" s="27" t="str">
        <f t="shared" si="67"/>
        <v/>
      </c>
      <c r="T386" s="27" t="str">
        <f t="shared" si="68"/>
        <v/>
      </c>
      <c r="U386" s="27" t="str">
        <f t="shared" si="68"/>
        <v/>
      </c>
      <c r="V386" s="27" t="str">
        <f t="shared" si="68"/>
        <v/>
      </c>
      <c r="W386" s="27" t="str">
        <f t="shared" si="68"/>
        <v/>
      </c>
      <c r="X386" s="27" t="str">
        <f t="shared" si="68"/>
        <v/>
      </c>
      <c r="Y386" s="27" t="str">
        <f t="shared" si="68"/>
        <v/>
      </c>
      <c r="Z386" s="27" t="str">
        <f t="shared" si="68"/>
        <v/>
      </c>
      <c r="AA386" s="27" t="str">
        <f t="shared" si="68"/>
        <v/>
      </c>
      <c r="AB386" s="26" t="str">
        <f ca="1">IF($A386&lt;&gt;"",INDEX([1]DGEDD!K:K,ChronoEBT!$A386),"")</f>
        <v/>
      </c>
    </row>
    <row r="387" spans="1:28" s="28" customFormat="1" ht="44.45" customHeight="1" x14ac:dyDescent="0.2">
      <c r="A387" s="46" t="str">
        <f ca="1">IF(ROW(A378)&lt;=COUNT(EBT!X:X),SMALL(EBT!X:X,ROW(A378)),"")</f>
        <v/>
      </c>
      <c r="B387" s="47" t="str">
        <f t="shared" ca="1" si="56"/>
        <v/>
      </c>
      <c r="C387" s="26" t="str">
        <f ca="1">IF($A387&lt;&gt;"",INDEX(INDIRECT(#REF!&amp;"!C:C"),ChronoEBT!$A387),"")</f>
        <v/>
      </c>
      <c r="D387" s="26" t="str">
        <f ca="1">IF($A387&lt;&gt;"",INDEX(INDIRECT(#REF!&amp;"!g:g"),ChronoEBT!$A387),"")</f>
        <v/>
      </c>
      <c r="E387" s="26" t="str">
        <f ca="1">IF($A387&lt;&gt;"",INDEX(INDIRECT(#REF!&amp;"!j:j"),ChronoEBT!$A387),"")</f>
        <v/>
      </c>
      <c r="F387" s="26" t="e" cm="1">
        <f t="array" aca="1" ref="F387" ca="1">INDEX(EBT!M:M,MATCH(IF($A387&lt;&gt;"",INDEX(EBT!V:V,ChronoEBT!$A387),""),EBT!V:V,0))</f>
        <v>#N/A</v>
      </c>
      <c r="G387" s="26" t="str">
        <f ca="1">IF($A387&lt;&gt;"",INDEX(EBT!L:L,ChronoEBT!$A387),"")</f>
        <v/>
      </c>
      <c r="H387" s="48" t="str" cm="1">
        <f t="array" aca="1" ref="H387" ca="1">IF(AND($A387&lt;&gt;"",ISNUMBER(INDEX(EBT!J:J,ChronoEBT!$A387))),INDEX(EBT!J:J,ChronoEBT!$A387),"")</f>
        <v/>
      </c>
      <c r="I387" s="48" t="str" cm="1">
        <f t="array" aca="1" ref="I387" ca="1">IF(AND($A387&lt;&gt;"",ISNUMBER(INDEX(EBT!K:K,ChronoEBT!$A387))),INDEX(EBT!K:K,ChronoEBT!$A387),"")</f>
        <v/>
      </c>
      <c r="J387" s="27" t="str">
        <f t="shared" si="67"/>
        <v/>
      </c>
      <c r="K387" s="27" t="str">
        <f t="shared" si="67"/>
        <v/>
      </c>
      <c r="L387" s="27" t="str">
        <f t="shared" si="67"/>
        <v/>
      </c>
      <c r="M387" s="27" t="str">
        <f t="shared" si="67"/>
        <v/>
      </c>
      <c r="N387" s="27" t="str">
        <f t="shared" si="67"/>
        <v/>
      </c>
      <c r="O387" s="27" t="str">
        <f t="shared" si="67"/>
        <v/>
      </c>
      <c r="P387" s="27" t="str">
        <f t="shared" si="67"/>
        <v/>
      </c>
      <c r="Q387" s="27" t="str">
        <f t="shared" si="67"/>
        <v/>
      </c>
      <c r="R387" s="27" t="str">
        <f t="shared" si="67"/>
        <v/>
      </c>
      <c r="S387" s="27" t="str">
        <f t="shared" si="67"/>
        <v/>
      </c>
      <c r="T387" s="27" t="str">
        <f t="shared" si="68"/>
        <v/>
      </c>
      <c r="U387" s="27" t="str">
        <f t="shared" si="68"/>
        <v/>
      </c>
      <c r="V387" s="27" t="str">
        <f t="shared" si="68"/>
        <v/>
      </c>
      <c r="W387" s="27" t="str">
        <f t="shared" si="68"/>
        <v/>
      </c>
      <c r="X387" s="27" t="str">
        <f t="shared" si="68"/>
        <v/>
      </c>
      <c r="Y387" s="27" t="str">
        <f t="shared" si="68"/>
        <v/>
      </c>
      <c r="Z387" s="27" t="str">
        <f t="shared" si="68"/>
        <v/>
      </c>
      <c r="AA387" s="27" t="str">
        <f t="shared" si="68"/>
        <v/>
      </c>
      <c r="AB387" s="26" t="str">
        <f ca="1">IF($A387&lt;&gt;"",INDEX([1]DGEDD!K:K,ChronoEBT!$A387),"")</f>
        <v/>
      </c>
    </row>
    <row r="388" spans="1:28" s="28" customFormat="1" ht="44.45" customHeight="1" x14ac:dyDescent="0.2">
      <c r="A388" s="46" t="str">
        <f ca="1">IF(ROW(A379)&lt;=COUNT(EBT!X:X),SMALL(EBT!X:X,ROW(A379)),"")</f>
        <v/>
      </c>
      <c r="B388" s="47" t="str">
        <f t="shared" ca="1" si="56"/>
        <v/>
      </c>
      <c r="C388" s="26" t="str">
        <f ca="1">IF($A388&lt;&gt;"",INDEX(INDIRECT(#REF!&amp;"!C:C"),ChronoEBT!$A388),"")</f>
        <v/>
      </c>
      <c r="D388" s="26" t="str">
        <f ca="1">IF($A388&lt;&gt;"",INDEX(INDIRECT(#REF!&amp;"!g:g"),ChronoEBT!$A388),"")</f>
        <v/>
      </c>
      <c r="E388" s="26" t="str">
        <f ca="1">IF($A388&lt;&gt;"",INDEX(INDIRECT(#REF!&amp;"!j:j"),ChronoEBT!$A388),"")</f>
        <v/>
      </c>
      <c r="F388" s="26" t="e" cm="1">
        <f t="array" aca="1" ref="F388" ca="1">INDEX(EBT!M:M,MATCH(IF($A388&lt;&gt;"",INDEX(EBT!V:V,ChronoEBT!$A388),""),EBT!V:V,0))</f>
        <v>#N/A</v>
      </c>
      <c r="G388" s="26" t="str">
        <f ca="1">IF($A388&lt;&gt;"",INDEX(EBT!L:L,ChronoEBT!$A388),"")</f>
        <v/>
      </c>
      <c r="H388" s="48" t="str" cm="1">
        <f t="array" aca="1" ref="H388" ca="1">IF(AND($A388&lt;&gt;"",ISNUMBER(INDEX(EBT!J:J,ChronoEBT!$A388))),INDEX(EBT!J:J,ChronoEBT!$A388),"")</f>
        <v/>
      </c>
      <c r="I388" s="48" t="str" cm="1">
        <f t="array" aca="1" ref="I388" ca="1">IF(AND($A388&lt;&gt;"",ISNUMBER(INDEX(EBT!K:K,ChronoEBT!$A388))),INDEX(EBT!K:K,ChronoEBT!$A388),"")</f>
        <v/>
      </c>
      <c r="J388" s="27" t="str">
        <f t="shared" si="67"/>
        <v/>
      </c>
      <c r="K388" s="27" t="str">
        <f t="shared" si="67"/>
        <v/>
      </c>
      <c r="L388" s="27" t="str">
        <f t="shared" si="67"/>
        <v/>
      </c>
      <c r="M388" s="27" t="str">
        <f t="shared" si="67"/>
        <v/>
      </c>
      <c r="N388" s="27" t="str">
        <f t="shared" si="67"/>
        <v/>
      </c>
      <c r="O388" s="27" t="str">
        <f t="shared" si="67"/>
        <v/>
      </c>
      <c r="P388" s="27" t="str">
        <f t="shared" si="67"/>
        <v/>
      </c>
      <c r="Q388" s="27" t="str">
        <f t="shared" si="67"/>
        <v/>
      </c>
      <c r="R388" s="27" t="str">
        <f t="shared" si="67"/>
        <v/>
      </c>
      <c r="S388" s="27" t="str">
        <f t="shared" si="67"/>
        <v/>
      </c>
      <c r="T388" s="27" t="str">
        <f t="shared" si="68"/>
        <v/>
      </c>
      <c r="U388" s="27" t="str">
        <f t="shared" si="68"/>
        <v/>
      </c>
      <c r="V388" s="27" t="str">
        <f t="shared" si="68"/>
        <v/>
      </c>
      <c r="W388" s="27" t="str">
        <f t="shared" si="68"/>
        <v/>
      </c>
      <c r="X388" s="27" t="str">
        <f t="shared" si="68"/>
        <v/>
      </c>
      <c r="Y388" s="27" t="str">
        <f t="shared" si="68"/>
        <v/>
      </c>
      <c r="Z388" s="27" t="str">
        <f t="shared" si="68"/>
        <v/>
      </c>
      <c r="AA388" s="27" t="str">
        <f t="shared" si="68"/>
        <v/>
      </c>
      <c r="AB388" s="26" t="str">
        <f ca="1">IF($A388&lt;&gt;"",INDEX([1]DGEDD!K:K,ChronoEBT!$A388),"")</f>
        <v/>
      </c>
    </row>
    <row r="389" spans="1:28" s="28" customFormat="1" ht="44.45" customHeight="1" x14ac:dyDescent="0.2">
      <c r="A389" s="46" t="str">
        <f ca="1">IF(ROW(A380)&lt;=COUNT(EBT!X:X),SMALL(EBT!X:X,ROW(A380)),"")</f>
        <v/>
      </c>
      <c r="B389" s="47" t="str">
        <f t="shared" ca="1" si="56"/>
        <v/>
      </c>
      <c r="C389" s="26" t="str">
        <f ca="1">IF($A389&lt;&gt;"",INDEX(INDIRECT(#REF!&amp;"!C:C"),ChronoEBT!$A389),"")</f>
        <v/>
      </c>
      <c r="D389" s="26" t="str">
        <f ca="1">IF($A389&lt;&gt;"",INDEX(INDIRECT(#REF!&amp;"!g:g"),ChronoEBT!$A389),"")</f>
        <v/>
      </c>
      <c r="E389" s="26" t="str">
        <f ca="1">IF($A389&lt;&gt;"",INDEX(INDIRECT(#REF!&amp;"!j:j"),ChronoEBT!$A389),"")</f>
        <v/>
      </c>
      <c r="F389" s="26" t="e" cm="1">
        <f t="array" aca="1" ref="F389" ca="1">INDEX(EBT!M:M,MATCH(IF($A389&lt;&gt;"",INDEX(EBT!V:V,ChronoEBT!$A389),""),EBT!V:V,0))</f>
        <v>#N/A</v>
      </c>
      <c r="G389" s="26" t="str">
        <f ca="1">IF($A389&lt;&gt;"",INDEX(EBT!L:L,ChronoEBT!$A389),"")</f>
        <v/>
      </c>
      <c r="H389" s="48" t="str" cm="1">
        <f t="array" aca="1" ref="H389" ca="1">IF(AND($A389&lt;&gt;"",ISNUMBER(INDEX(EBT!J:J,ChronoEBT!$A389))),INDEX(EBT!J:J,ChronoEBT!$A389),"")</f>
        <v/>
      </c>
      <c r="I389" s="48" t="str" cm="1">
        <f t="array" aca="1" ref="I389" ca="1">IF(AND($A389&lt;&gt;"",ISNUMBER(INDEX(EBT!K:K,ChronoEBT!$A389))),INDEX(EBT!K:K,ChronoEBT!$A389),"")</f>
        <v/>
      </c>
      <c r="J389" s="27" t="str">
        <f t="shared" si="67"/>
        <v/>
      </c>
      <c r="K389" s="27" t="str">
        <f t="shared" si="67"/>
        <v/>
      </c>
      <c r="L389" s="27" t="str">
        <f t="shared" si="67"/>
        <v/>
      </c>
      <c r="M389" s="27" t="str">
        <f t="shared" si="67"/>
        <v/>
      </c>
      <c r="N389" s="27" t="str">
        <f t="shared" si="67"/>
        <v/>
      </c>
      <c r="O389" s="27" t="str">
        <f t="shared" si="67"/>
        <v/>
      </c>
      <c r="P389" s="27" t="str">
        <f t="shared" si="67"/>
        <v/>
      </c>
      <c r="Q389" s="27" t="str">
        <f t="shared" si="67"/>
        <v/>
      </c>
      <c r="R389" s="27" t="str">
        <f t="shared" si="67"/>
        <v/>
      </c>
      <c r="S389" s="27" t="str">
        <f t="shared" si="67"/>
        <v/>
      </c>
      <c r="T389" s="27" t="str">
        <f t="shared" si="68"/>
        <v/>
      </c>
      <c r="U389" s="27" t="str">
        <f t="shared" si="68"/>
        <v/>
      </c>
      <c r="V389" s="27" t="str">
        <f t="shared" si="68"/>
        <v/>
      </c>
      <c r="W389" s="27" t="str">
        <f t="shared" si="68"/>
        <v/>
      </c>
      <c r="X389" s="27" t="str">
        <f t="shared" si="68"/>
        <v/>
      </c>
      <c r="Y389" s="27" t="str">
        <f t="shared" si="68"/>
        <v/>
      </c>
      <c r="Z389" s="27" t="str">
        <f t="shared" si="68"/>
        <v/>
      </c>
      <c r="AA389" s="27" t="str">
        <f t="shared" si="68"/>
        <v/>
      </c>
      <c r="AB389" s="26" t="str">
        <f ca="1">IF($A389&lt;&gt;"",INDEX([1]DGEDD!K:K,ChronoEBT!$A389),"")</f>
        <v/>
      </c>
    </row>
    <row r="390" spans="1:28" s="28" customFormat="1" ht="44.45" customHeight="1" x14ac:dyDescent="0.2">
      <c r="A390" s="46" t="str">
        <f ca="1">IF(ROW(A381)&lt;=COUNT(EBT!X:X),SMALL(EBT!X:X,ROW(A381)),"")</f>
        <v/>
      </c>
      <c r="B390" s="47" t="str">
        <f t="shared" ca="1" si="56"/>
        <v/>
      </c>
      <c r="C390" s="26" t="str">
        <f ca="1">IF($A390&lt;&gt;"",INDEX(INDIRECT(#REF!&amp;"!C:C"),ChronoEBT!$A390),"")</f>
        <v/>
      </c>
      <c r="D390" s="26" t="str">
        <f ca="1">IF($A390&lt;&gt;"",INDEX(INDIRECT(#REF!&amp;"!g:g"),ChronoEBT!$A390),"")</f>
        <v/>
      </c>
      <c r="E390" s="26" t="str">
        <f ca="1">IF($A390&lt;&gt;"",INDEX(INDIRECT(#REF!&amp;"!j:j"),ChronoEBT!$A390),"")</f>
        <v/>
      </c>
      <c r="F390" s="26" t="e" cm="1">
        <f t="array" aca="1" ref="F390" ca="1">INDEX(EBT!M:M,MATCH(IF($A390&lt;&gt;"",INDEX(EBT!V:V,ChronoEBT!$A390),""),EBT!V:V,0))</f>
        <v>#N/A</v>
      </c>
      <c r="G390" s="26" t="str">
        <f ca="1">IF($A390&lt;&gt;"",INDEX(EBT!L:L,ChronoEBT!$A390),"")</f>
        <v/>
      </c>
      <c r="H390" s="48" t="str" cm="1">
        <f t="array" aca="1" ref="H390" ca="1">IF(AND($A390&lt;&gt;"",ISNUMBER(INDEX(EBT!J:J,ChronoEBT!$A390))),INDEX(EBT!J:J,ChronoEBT!$A390),"")</f>
        <v/>
      </c>
      <c r="I390" s="48" t="str" cm="1">
        <f t="array" aca="1" ref="I390" ca="1">IF(AND($A390&lt;&gt;"",ISNUMBER(INDEX(EBT!K:K,ChronoEBT!$A390))),INDEX(EBT!K:K,ChronoEBT!$A390),"")</f>
        <v/>
      </c>
      <c r="J390" s="27" t="str">
        <f t="shared" si="67"/>
        <v/>
      </c>
      <c r="K390" s="27" t="str">
        <f t="shared" si="67"/>
        <v/>
      </c>
      <c r="L390" s="27" t="str">
        <f t="shared" si="67"/>
        <v/>
      </c>
      <c r="M390" s="27" t="str">
        <f t="shared" si="67"/>
        <v/>
      </c>
      <c r="N390" s="27" t="str">
        <f t="shared" si="67"/>
        <v/>
      </c>
      <c r="O390" s="27" t="str">
        <f t="shared" si="67"/>
        <v/>
      </c>
      <c r="P390" s="27" t="str">
        <f t="shared" si="67"/>
        <v/>
      </c>
      <c r="Q390" s="27" t="str">
        <f t="shared" si="67"/>
        <v/>
      </c>
      <c r="R390" s="27" t="str">
        <f t="shared" si="67"/>
        <v/>
      </c>
      <c r="S390" s="27" t="str">
        <f t="shared" si="67"/>
        <v/>
      </c>
      <c r="T390" s="27" t="str">
        <f t="shared" si="68"/>
        <v/>
      </c>
      <c r="U390" s="27" t="str">
        <f t="shared" si="68"/>
        <v/>
      </c>
      <c r="V390" s="27" t="str">
        <f t="shared" si="68"/>
        <v/>
      </c>
      <c r="W390" s="27" t="str">
        <f t="shared" si="68"/>
        <v/>
      </c>
      <c r="X390" s="27" t="str">
        <f t="shared" si="68"/>
        <v/>
      </c>
      <c r="Y390" s="27" t="str">
        <f t="shared" si="68"/>
        <v/>
      </c>
      <c r="Z390" s="27" t="str">
        <f t="shared" si="68"/>
        <v/>
      </c>
      <c r="AA390" s="27" t="str">
        <f t="shared" si="68"/>
        <v/>
      </c>
      <c r="AB390" s="26" t="str">
        <f ca="1">IF($A390&lt;&gt;"",INDEX([1]DGEDD!K:K,ChronoEBT!$A390),"")</f>
        <v/>
      </c>
    </row>
    <row r="391" spans="1:28" s="28" customFormat="1" ht="44.45" customHeight="1" x14ac:dyDescent="0.2">
      <c r="A391" s="46" t="str">
        <f ca="1">IF(ROW(A382)&lt;=COUNT(EBT!X:X),SMALL(EBT!X:X,ROW(A382)),"")</f>
        <v/>
      </c>
      <c r="B391" s="47" t="str">
        <f t="shared" ca="1" si="56"/>
        <v/>
      </c>
      <c r="C391" s="26" t="str">
        <f ca="1">IF($A391&lt;&gt;"",INDEX(INDIRECT(#REF!&amp;"!C:C"),ChronoEBT!$A391),"")</f>
        <v/>
      </c>
      <c r="D391" s="26" t="str">
        <f ca="1">IF($A391&lt;&gt;"",INDEX(INDIRECT(#REF!&amp;"!g:g"),ChronoEBT!$A391),"")</f>
        <v/>
      </c>
      <c r="E391" s="26" t="str">
        <f ca="1">IF($A391&lt;&gt;"",INDEX(INDIRECT(#REF!&amp;"!j:j"),ChronoEBT!$A391),"")</f>
        <v/>
      </c>
      <c r="F391" s="26" t="e" cm="1">
        <f t="array" aca="1" ref="F391" ca="1">INDEX(EBT!M:M,MATCH(IF($A391&lt;&gt;"",INDEX(EBT!V:V,ChronoEBT!$A391),""),EBT!V:V,0))</f>
        <v>#N/A</v>
      </c>
      <c r="G391" s="26" t="str">
        <f ca="1">IF($A391&lt;&gt;"",INDEX(EBT!L:L,ChronoEBT!$A391),"")</f>
        <v/>
      </c>
      <c r="H391" s="48" t="str" cm="1">
        <f t="array" aca="1" ref="H391" ca="1">IF(AND($A391&lt;&gt;"",ISNUMBER(INDEX(EBT!J:J,ChronoEBT!$A391))),INDEX(EBT!J:J,ChronoEBT!$A391),"")</f>
        <v/>
      </c>
      <c r="I391" s="48" t="str" cm="1">
        <f t="array" aca="1" ref="I391" ca="1">IF(AND($A391&lt;&gt;"",ISNUMBER(INDEX(EBT!K:K,ChronoEBT!$A391))),INDEX(EBT!K:K,ChronoEBT!$A391),"")</f>
        <v/>
      </c>
      <c r="J391" s="27" t="str">
        <f t="shared" si="67"/>
        <v/>
      </c>
      <c r="K391" s="27" t="str">
        <f t="shared" si="67"/>
        <v/>
      </c>
      <c r="L391" s="27" t="str">
        <f t="shared" si="67"/>
        <v/>
      </c>
      <c r="M391" s="27" t="str">
        <f t="shared" si="67"/>
        <v/>
      </c>
      <c r="N391" s="27" t="str">
        <f t="shared" si="67"/>
        <v/>
      </c>
      <c r="O391" s="27" t="str">
        <f t="shared" si="67"/>
        <v/>
      </c>
      <c r="P391" s="27" t="str">
        <f t="shared" si="67"/>
        <v/>
      </c>
      <c r="Q391" s="27" t="str">
        <f t="shared" si="67"/>
        <v/>
      </c>
      <c r="R391" s="27" t="str">
        <f t="shared" si="67"/>
        <v/>
      </c>
      <c r="S391" s="27" t="str">
        <f t="shared" si="67"/>
        <v/>
      </c>
      <c r="T391" s="27" t="str">
        <f t="shared" si="68"/>
        <v/>
      </c>
      <c r="U391" s="27" t="str">
        <f t="shared" si="68"/>
        <v/>
      </c>
      <c r="V391" s="27" t="str">
        <f t="shared" si="68"/>
        <v/>
      </c>
      <c r="W391" s="27" t="str">
        <f t="shared" si="68"/>
        <v/>
      </c>
      <c r="X391" s="27" t="str">
        <f t="shared" si="68"/>
        <v/>
      </c>
      <c r="Y391" s="27" t="str">
        <f t="shared" si="68"/>
        <v/>
      </c>
      <c r="Z391" s="27" t="str">
        <f t="shared" si="68"/>
        <v/>
      </c>
      <c r="AA391" s="27" t="str">
        <f t="shared" si="68"/>
        <v/>
      </c>
      <c r="AB391" s="26" t="str">
        <f ca="1">IF($A391&lt;&gt;"",INDEX([1]DGEDD!K:K,ChronoEBT!$A391),"")</f>
        <v/>
      </c>
    </row>
    <row r="392" spans="1:28" s="28" customFormat="1" ht="44.45" customHeight="1" x14ac:dyDescent="0.2">
      <c r="A392" s="46" t="str">
        <f ca="1">IF(ROW(A383)&lt;=COUNT(EBT!X:X),SMALL(EBT!X:X,ROW(A383)),"")</f>
        <v/>
      </c>
      <c r="B392" s="47" t="str">
        <f t="shared" ca="1" si="56"/>
        <v/>
      </c>
      <c r="C392" s="26" t="str">
        <f ca="1">IF($A392&lt;&gt;"",INDEX(INDIRECT(#REF!&amp;"!C:C"),ChronoEBT!$A392),"")</f>
        <v/>
      </c>
      <c r="D392" s="26" t="str">
        <f ca="1">IF($A392&lt;&gt;"",INDEX(INDIRECT(#REF!&amp;"!g:g"),ChronoEBT!$A392),"")</f>
        <v/>
      </c>
      <c r="E392" s="26" t="str">
        <f ca="1">IF($A392&lt;&gt;"",INDEX(INDIRECT(#REF!&amp;"!j:j"),ChronoEBT!$A392),"")</f>
        <v/>
      </c>
      <c r="F392" s="26" t="e" cm="1">
        <f t="array" aca="1" ref="F392" ca="1">INDEX(EBT!M:M,MATCH(IF($A392&lt;&gt;"",INDEX(EBT!V:V,ChronoEBT!$A392),""),EBT!V:V,0))</f>
        <v>#N/A</v>
      </c>
      <c r="G392" s="26" t="str">
        <f ca="1">IF($A392&lt;&gt;"",INDEX(EBT!L:L,ChronoEBT!$A392),"")</f>
        <v/>
      </c>
      <c r="H392" s="48" t="str" cm="1">
        <f t="array" aca="1" ref="H392" ca="1">IF(AND($A392&lt;&gt;"",ISNUMBER(INDEX(EBT!J:J,ChronoEBT!$A392))),INDEX(EBT!J:J,ChronoEBT!$A392),"")</f>
        <v/>
      </c>
      <c r="I392" s="48" t="str" cm="1">
        <f t="array" aca="1" ref="I392" ca="1">IF(AND($A392&lt;&gt;"",ISNUMBER(INDEX(EBT!K:K,ChronoEBT!$A392))),INDEX(EBT!K:K,ChronoEBT!$A392),"")</f>
        <v/>
      </c>
      <c r="J392" s="27" t="str">
        <f t="shared" ref="J392:S401" si="69">IF(ISERR(VALUE(TEXT(J$8&amp;"/"&amp;J$6&amp;"/"&amp;J$5,"dd/mm/yyyy")))&lt;&gt;TRUE,IF(AND($A392&lt;&gt;"",VALUE(TEXT(J$8&amp;"/"&amp;J$6&amp;"/"&amp;J$5,"dd/mm/yyyy"))&gt;=$H392,VALUE(TEXT(J$8&amp;"/"&amp;J$6&amp;"/"&amp;J$5,"dd/mm/yyyy"))&lt;=$I392),"a",""),"")</f>
        <v/>
      </c>
      <c r="K392" s="27" t="str">
        <f t="shared" si="69"/>
        <v/>
      </c>
      <c r="L392" s="27" t="str">
        <f t="shared" si="69"/>
        <v/>
      </c>
      <c r="M392" s="27" t="str">
        <f t="shared" si="69"/>
        <v/>
      </c>
      <c r="N392" s="27" t="str">
        <f t="shared" si="69"/>
        <v/>
      </c>
      <c r="O392" s="27" t="str">
        <f t="shared" si="69"/>
        <v/>
      </c>
      <c r="P392" s="27" t="str">
        <f t="shared" si="69"/>
        <v/>
      </c>
      <c r="Q392" s="27" t="str">
        <f t="shared" si="69"/>
        <v/>
      </c>
      <c r="R392" s="27" t="str">
        <f t="shared" si="69"/>
        <v/>
      </c>
      <c r="S392" s="27" t="str">
        <f t="shared" si="69"/>
        <v/>
      </c>
      <c r="T392" s="27" t="str">
        <f t="shared" ref="T392:AA401" si="70">IF(ISERR(VALUE(TEXT(T$8&amp;"/"&amp;T$6&amp;"/"&amp;T$5,"dd/mm/yyyy")))&lt;&gt;TRUE,IF(AND($A392&lt;&gt;"",VALUE(TEXT(T$8&amp;"/"&amp;T$6&amp;"/"&amp;T$5,"dd/mm/yyyy"))&gt;=$H392,VALUE(TEXT(T$8&amp;"/"&amp;T$6&amp;"/"&amp;T$5,"dd/mm/yyyy"))&lt;=$I392),"a",""),"")</f>
        <v/>
      </c>
      <c r="U392" s="27" t="str">
        <f t="shared" si="70"/>
        <v/>
      </c>
      <c r="V392" s="27" t="str">
        <f t="shared" si="70"/>
        <v/>
      </c>
      <c r="W392" s="27" t="str">
        <f t="shared" si="70"/>
        <v/>
      </c>
      <c r="X392" s="27" t="str">
        <f t="shared" si="70"/>
        <v/>
      </c>
      <c r="Y392" s="27" t="str">
        <f t="shared" si="70"/>
        <v/>
      </c>
      <c r="Z392" s="27" t="str">
        <f t="shared" si="70"/>
        <v/>
      </c>
      <c r="AA392" s="27" t="str">
        <f t="shared" si="70"/>
        <v/>
      </c>
      <c r="AB392" s="26" t="str">
        <f ca="1">IF($A392&lt;&gt;"",INDEX([1]DGEDD!K:K,ChronoEBT!$A392),"")</f>
        <v/>
      </c>
    </row>
    <row r="393" spans="1:28" s="28" customFormat="1" ht="44.45" customHeight="1" x14ac:dyDescent="0.2">
      <c r="A393" s="46" t="str">
        <f ca="1">IF(ROW(A384)&lt;=COUNT(EBT!X:X),SMALL(EBT!X:X,ROW(A384)),"")</f>
        <v/>
      </c>
      <c r="B393" s="47" t="str">
        <f t="shared" ca="1" si="56"/>
        <v/>
      </c>
      <c r="C393" s="26" t="str">
        <f ca="1">IF($A393&lt;&gt;"",INDEX(INDIRECT(#REF!&amp;"!C:C"),ChronoEBT!$A393),"")</f>
        <v/>
      </c>
      <c r="D393" s="26" t="str">
        <f ca="1">IF($A393&lt;&gt;"",INDEX(INDIRECT(#REF!&amp;"!g:g"),ChronoEBT!$A393),"")</f>
        <v/>
      </c>
      <c r="E393" s="26" t="str">
        <f ca="1">IF($A393&lt;&gt;"",INDEX(INDIRECT(#REF!&amp;"!j:j"),ChronoEBT!$A393),"")</f>
        <v/>
      </c>
      <c r="F393" s="26" t="e" cm="1">
        <f t="array" aca="1" ref="F393" ca="1">INDEX(EBT!M:M,MATCH(IF($A393&lt;&gt;"",INDEX(EBT!V:V,ChronoEBT!$A393),""),EBT!V:V,0))</f>
        <v>#N/A</v>
      </c>
      <c r="G393" s="26" t="str">
        <f ca="1">IF($A393&lt;&gt;"",INDEX(EBT!L:L,ChronoEBT!$A393),"")</f>
        <v/>
      </c>
      <c r="H393" s="48" t="str" cm="1">
        <f t="array" aca="1" ref="H393" ca="1">IF(AND($A393&lt;&gt;"",ISNUMBER(INDEX(EBT!J:J,ChronoEBT!$A393))),INDEX(EBT!J:J,ChronoEBT!$A393),"")</f>
        <v/>
      </c>
      <c r="I393" s="48" t="str" cm="1">
        <f t="array" aca="1" ref="I393" ca="1">IF(AND($A393&lt;&gt;"",ISNUMBER(INDEX(EBT!K:K,ChronoEBT!$A393))),INDEX(EBT!K:K,ChronoEBT!$A393),"")</f>
        <v/>
      </c>
      <c r="J393" s="27" t="str">
        <f t="shared" si="69"/>
        <v/>
      </c>
      <c r="K393" s="27" t="str">
        <f t="shared" si="69"/>
        <v/>
      </c>
      <c r="L393" s="27" t="str">
        <f t="shared" si="69"/>
        <v/>
      </c>
      <c r="M393" s="27" t="str">
        <f t="shared" si="69"/>
        <v/>
      </c>
      <c r="N393" s="27" t="str">
        <f t="shared" si="69"/>
        <v/>
      </c>
      <c r="O393" s="27" t="str">
        <f t="shared" si="69"/>
        <v/>
      </c>
      <c r="P393" s="27" t="str">
        <f t="shared" si="69"/>
        <v/>
      </c>
      <c r="Q393" s="27" t="str">
        <f t="shared" si="69"/>
        <v/>
      </c>
      <c r="R393" s="27" t="str">
        <f t="shared" si="69"/>
        <v/>
      </c>
      <c r="S393" s="27" t="str">
        <f t="shared" si="69"/>
        <v/>
      </c>
      <c r="T393" s="27" t="str">
        <f t="shared" si="70"/>
        <v/>
      </c>
      <c r="U393" s="27" t="str">
        <f t="shared" si="70"/>
        <v/>
      </c>
      <c r="V393" s="27" t="str">
        <f t="shared" si="70"/>
        <v/>
      </c>
      <c r="W393" s="27" t="str">
        <f t="shared" si="70"/>
        <v/>
      </c>
      <c r="X393" s="27" t="str">
        <f t="shared" si="70"/>
        <v/>
      </c>
      <c r="Y393" s="27" t="str">
        <f t="shared" si="70"/>
        <v/>
      </c>
      <c r="Z393" s="27" t="str">
        <f t="shared" si="70"/>
        <v/>
      </c>
      <c r="AA393" s="27" t="str">
        <f t="shared" si="70"/>
        <v/>
      </c>
      <c r="AB393" s="26" t="str">
        <f ca="1">IF($A393&lt;&gt;"",INDEX([1]DGEDD!K:K,ChronoEBT!$A393),"")</f>
        <v/>
      </c>
    </row>
    <row r="394" spans="1:28" s="28" customFormat="1" ht="44.45" customHeight="1" x14ac:dyDescent="0.2">
      <c r="A394" s="46" t="str">
        <f ca="1">IF(ROW(A385)&lt;=COUNT(EBT!X:X),SMALL(EBT!X:X,ROW(A385)),"")</f>
        <v/>
      </c>
      <c r="B394" s="47" t="str">
        <f t="shared" ca="1" si="56"/>
        <v/>
      </c>
      <c r="C394" s="26" t="str">
        <f ca="1">IF($A394&lt;&gt;"",INDEX(INDIRECT(#REF!&amp;"!C:C"),ChronoEBT!$A394),"")</f>
        <v/>
      </c>
      <c r="D394" s="26" t="str">
        <f ca="1">IF($A394&lt;&gt;"",INDEX(INDIRECT(#REF!&amp;"!g:g"),ChronoEBT!$A394),"")</f>
        <v/>
      </c>
      <c r="E394" s="26" t="str">
        <f ca="1">IF($A394&lt;&gt;"",INDEX(INDIRECT(#REF!&amp;"!j:j"),ChronoEBT!$A394),"")</f>
        <v/>
      </c>
      <c r="F394" s="26" t="e" cm="1">
        <f t="array" aca="1" ref="F394" ca="1">INDEX(EBT!M:M,MATCH(IF($A394&lt;&gt;"",INDEX(EBT!V:V,ChronoEBT!$A394),""),EBT!V:V,0))</f>
        <v>#N/A</v>
      </c>
      <c r="G394" s="26" t="str">
        <f ca="1">IF($A394&lt;&gt;"",INDEX(EBT!L:L,ChronoEBT!$A394),"")</f>
        <v/>
      </c>
      <c r="H394" s="48" t="str" cm="1">
        <f t="array" aca="1" ref="H394" ca="1">IF(AND($A394&lt;&gt;"",ISNUMBER(INDEX(EBT!J:J,ChronoEBT!$A394))),INDEX(EBT!J:J,ChronoEBT!$A394),"")</f>
        <v/>
      </c>
      <c r="I394" s="48" t="str" cm="1">
        <f t="array" aca="1" ref="I394" ca="1">IF(AND($A394&lt;&gt;"",ISNUMBER(INDEX(EBT!K:K,ChronoEBT!$A394))),INDEX(EBT!K:K,ChronoEBT!$A394),"")</f>
        <v/>
      </c>
      <c r="J394" s="27" t="str">
        <f t="shared" si="69"/>
        <v/>
      </c>
      <c r="K394" s="27" t="str">
        <f t="shared" si="69"/>
        <v/>
      </c>
      <c r="L394" s="27" t="str">
        <f t="shared" si="69"/>
        <v/>
      </c>
      <c r="M394" s="27" t="str">
        <f t="shared" si="69"/>
        <v/>
      </c>
      <c r="N394" s="27" t="str">
        <f t="shared" si="69"/>
        <v/>
      </c>
      <c r="O394" s="27" t="str">
        <f t="shared" si="69"/>
        <v/>
      </c>
      <c r="P394" s="27" t="str">
        <f t="shared" si="69"/>
        <v/>
      </c>
      <c r="Q394" s="27" t="str">
        <f t="shared" si="69"/>
        <v/>
      </c>
      <c r="R394" s="27" t="str">
        <f t="shared" si="69"/>
        <v/>
      </c>
      <c r="S394" s="27" t="str">
        <f t="shared" si="69"/>
        <v/>
      </c>
      <c r="T394" s="27" t="str">
        <f t="shared" si="70"/>
        <v/>
      </c>
      <c r="U394" s="27" t="str">
        <f t="shared" si="70"/>
        <v/>
      </c>
      <c r="V394" s="27" t="str">
        <f t="shared" si="70"/>
        <v/>
      </c>
      <c r="W394" s="27" t="str">
        <f t="shared" si="70"/>
        <v/>
      </c>
      <c r="X394" s="27" t="str">
        <f t="shared" si="70"/>
        <v/>
      </c>
      <c r="Y394" s="27" t="str">
        <f t="shared" si="70"/>
        <v/>
      </c>
      <c r="Z394" s="27" t="str">
        <f t="shared" si="70"/>
        <v/>
      </c>
      <c r="AA394" s="27" t="str">
        <f t="shared" si="70"/>
        <v/>
      </c>
      <c r="AB394" s="26" t="str">
        <f ca="1">IF($A394&lt;&gt;"",INDEX([1]DGEDD!K:K,ChronoEBT!$A394),"")</f>
        <v/>
      </c>
    </row>
    <row r="395" spans="1:28" s="28" customFormat="1" ht="44.45" customHeight="1" x14ac:dyDescent="0.2">
      <c r="A395" s="46" t="str">
        <f ca="1">IF(ROW(A386)&lt;=COUNT(EBT!X:X),SMALL(EBT!X:X,ROW(A386)),"")</f>
        <v/>
      </c>
      <c r="B395" s="47" t="str">
        <f t="shared" ref="B395:B458" ca="1" si="71">IF(A395&lt;&gt;"",ROW(A386),"")</f>
        <v/>
      </c>
      <c r="C395" s="26" t="str">
        <f ca="1">IF($A395&lt;&gt;"",INDEX(INDIRECT(#REF!&amp;"!C:C"),ChronoEBT!$A395),"")</f>
        <v/>
      </c>
      <c r="D395" s="26" t="str">
        <f ca="1">IF($A395&lt;&gt;"",INDEX(INDIRECT(#REF!&amp;"!g:g"),ChronoEBT!$A395),"")</f>
        <v/>
      </c>
      <c r="E395" s="26" t="str">
        <f ca="1">IF($A395&lt;&gt;"",INDEX(INDIRECT(#REF!&amp;"!j:j"),ChronoEBT!$A395),"")</f>
        <v/>
      </c>
      <c r="F395" s="26" t="e" cm="1">
        <f t="array" aca="1" ref="F395" ca="1">INDEX(EBT!M:M,MATCH(IF($A395&lt;&gt;"",INDEX(EBT!V:V,ChronoEBT!$A395),""),EBT!V:V,0))</f>
        <v>#N/A</v>
      </c>
      <c r="G395" s="26" t="str">
        <f ca="1">IF($A395&lt;&gt;"",INDEX(EBT!L:L,ChronoEBT!$A395),"")</f>
        <v/>
      </c>
      <c r="H395" s="48" t="str" cm="1">
        <f t="array" aca="1" ref="H395" ca="1">IF(AND($A395&lt;&gt;"",ISNUMBER(INDEX(EBT!J:J,ChronoEBT!$A395))),INDEX(EBT!J:J,ChronoEBT!$A395),"")</f>
        <v/>
      </c>
      <c r="I395" s="48" t="str" cm="1">
        <f t="array" aca="1" ref="I395" ca="1">IF(AND($A395&lt;&gt;"",ISNUMBER(INDEX(EBT!K:K,ChronoEBT!$A395))),INDEX(EBT!K:K,ChronoEBT!$A395),"")</f>
        <v/>
      </c>
      <c r="J395" s="27" t="str">
        <f t="shared" si="69"/>
        <v/>
      </c>
      <c r="K395" s="27" t="str">
        <f t="shared" si="69"/>
        <v/>
      </c>
      <c r="L395" s="27" t="str">
        <f t="shared" si="69"/>
        <v/>
      </c>
      <c r="M395" s="27" t="str">
        <f t="shared" si="69"/>
        <v/>
      </c>
      <c r="N395" s="27" t="str">
        <f t="shared" si="69"/>
        <v/>
      </c>
      <c r="O395" s="27" t="str">
        <f t="shared" si="69"/>
        <v/>
      </c>
      <c r="P395" s="27" t="str">
        <f t="shared" si="69"/>
        <v/>
      </c>
      <c r="Q395" s="27" t="str">
        <f t="shared" si="69"/>
        <v/>
      </c>
      <c r="R395" s="27" t="str">
        <f t="shared" si="69"/>
        <v/>
      </c>
      <c r="S395" s="27" t="str">
        <f t="shared" si="69"/>
        <v/>
      </c>
      <c r="T395" s="27" t="str">
        <f t="shared" si="70"/>
        <v/>
      </c>
      <c r="U395" s="27" t="str">
        <f t="shared" si="70"/>
        <v/>
      </c>
      <c r="V395" s="27" t="str">
        <f t="shared" si="70"/>
        <v/>
      </c>
      <c r="W395" s="27" t="str">
        <f t="shared" si="70"/>
        <v/>
      </c>
      <c r="X395" s="27" t="str">
        <f t="shared" si="70"/>
        <v/>
      </c>
      <c r="Y395" s="27" t="str">
        <f t="shared" si="70"/>
        <v/>
      </c>
      <c r="Z395" s="27" t="str">
        <f t="shared" si="70"/>
        <v/>
      </c>
      <c r="AA395" s="27" t="str">
        <f t="shared" si="70"/>
        <v/>
      </c>
      <c r="AB395" s="26" t="str">
        <f ca="1">IF($A395&lt;&gt;"",INDEX([1]DGEDD!K:K,ChronoEBT!$A395),"")</f>
        <v/>
      </c>
    </row>
    <row r="396" spans="1:28" s="28" customFormat="1" ht="44.45" customHeight="1" x14ac:dyDescent="0.2">
      <c r="A396" s="46" t="str">
        <f ca="1">IF(ROW(A387)&lt;=COUNT(EBT!X:X),SMALL(EBT!X:X,ROW(A387)),"")</f>
        <v/>
      </c>
      <c r="B396" s="47" t="str">
        <f t="shared" ca="1" si="71"/>
        <v/>
      </c>
      <c r="C396" s="26" t="str">
        <f ca="1">IF($A396&lt;&gt;"",INDEX(INDIRECT(#REF!&amp;"!C:C"),ChronoEBT!$A396),"")</f>
        <v/>
      </c>
      <c r="D396" s="26" t="str">
        <f ca="1">IF($A396&lt;&gt;"",INDEX(INDIRECT(#REF!&amp;"!g:g"),ChronoEBT!$A396),"")</f>
        <v/>
      </c>
      <c r="E396" s="26" t="str">
        <f ca="1">IF($A396&lt;&gt;"",INDEX(INDIRECT(#REF!&amp;"!j:j"),ChronoEBT!$A396),"")</f>
        <v/>
      </c>
      <c r="F396" s="26" t="e" cm="1">
        <f t="array" aca="1" ref="F396" ca="1">INDEX(EBT!M:M,MATCH(IF($A396&lt;&gt;"",INDEX(EBT!V:V,ChronoEBT!$A396),""),EBT!V:V,0))</f>
        <v>#N/A</v>
      </c>
      <c r="G396" s="26" t="str">
        <f ca="1">IF($A396&lt;&gt;"",INDEX(EBT!L:L,ChronoEBT!$A396),"")</f>
        <v/>
      </c>
      <c r="H396" s="48" t="str" cm="1">
        <f t="array" aca="1" ref="H396" ca="1">IF(AND($A396&lt;&gt;"",ISNUMBER(INDEX(EBT!J:J,ChronoEBT!$A396))),INDEX(EBT!J:J,ChronoEBT!$A396),"")</f>
        <v/>
      </c>
      <c r="I396" s="48" t="str" cm="1">
        <f t="array" aca="1" ref="I396" ca="1">IF(AND($A396&lt;&gt;"",ISNUMBER(INDEX(EBT!K:K,ChronoEBT!$A396))),INDEX(EBT!K:K,ChronoEBT!$A396),"")</f>
        <v/>
      </c>
      <c r="J396" s="27" t="str">
        <f t="shared" si="69"/>
        <v/>
      </c>
      <c r="K396" s="27" t="str">
        <f t="shared" si="69"/>
        <v/>
      </c>
      <c r="L396" s="27" t="str">
        <f t="shared" si="69"/>
        <v/>
      </c>
      <c r="M396" s="27" t="str">
        <f t="shared" si="69"/>
        <v/>
      </c>
      <c r="N396" s="27" t="str">
        <f t="shared" si="69"/>
        <v/>
      </c>
      <c r="O396" s="27" t="str">
        <f t="shared" si="69"/>
        <v/>
      </c>
      <c r="P396" s="27" t="str">
        <f t="shared" si="69"/>
        <v/>
      </c>
      <c r="Q396" s="27" t="str">
        <f t="shared" si="69"/>
        <v/>
      </c>
      <c r="R396" s="27" t="str">
        <f t="shared" si="69"/>
        <v/>
      </c>
      <c r="S396" s="27" t="str">
        <f t="shared" si="69"/>
        <v/>
      </c>
      <c r="T396" s="27" t="str">
        <f t="shared" si="70"/>
        <v/>
      </c>
      <c r="U396" s="27" t="str">
        <f t="shared" si="70"/>
        <v/>
      </c>
      <c r="V396" s="27" t="str">
        <f t="shared" si="70"/>
        <v/>
      </c>
      <c r="W396" s="27" t="str">
        <f t="shared" si="70"/>
        <v/>
      </c>
      <c r="X396" s="27" t="str">
        <f t="shared" si="70"/>
        <v/>
      </c>
      <c r="Y396" s="27" t="str">
        <f t="shared" si="70"/>
        <v/>
      </c>
      <c r="Z396" s="27" t="str">
        <f t="shared" si="70"/>
        <v/>
      </c>
      <c r="AA396" s="27" t="str">
        <f t="shared" si="70"/>
        <v/>
      </c>
      <c r="AB396" s="26" t="str">
        <f ca="1">IF($A396&lt;&gt;"",INDEX([1]DGEDD!K:K,ChronoEBT!$A396),"")</f>
        <v/>
      </c>
    </row>
    <row r="397" spans="1:28" s="28" customFormat="1" ht="44.45" customHeight="1" x14ac:dyDescent="0.2">
      <c r="A397" s="46" t="str">
        <f ca="1">IF(ROW(A388)&lt;=COUNT(EBT!X:X),SMALL(EBT!X:X,ROW(A388)),"")</f>
        <v/>
      </c>
      <c r="B397" s="47" t="str">
        <f t="shared" ca="1" si="71"/>
        <v/>
      </c>
      <c r="C397" s="26" t="str">
        <f ca="1">IF($A397&lt;&gt;"",INDEX(INDIRECT(#REF!&amp;"!C:C"),ChronoEBT!$A397),"")</f>
        <v/>
      </c>
      <c r="D397" s="26" t="str">
        <f ca="1">IF($A397&lt;&gt;"",INDEX(INDIRECT(#REF!&amp;"!g:g"),ChronoEBT!$A397),"")</f>
        <v/>
      </c>
      <c r="E397" s="26" t="str">
        <f ca="1">IF($A397&lt;&gt;"",INDEX(INDIRECT(#REF!&amp;"!j:j"),ChronoEBT!$A397),"")</f>
        <v/>
      </c>
      <c r="F397" s="26" t="e" cm="1">
        <f t="array" aca="1" ref="F397" ca="1">INDEX(EBT!M:M,MATCH(IF($A397&lt;&gt;"",INDEX(EBT!V:V,ChronoEBT!$A397),""),EBT!V:V,0))</f>
        <v>#N/A</v>
      </c>
      <c r="G397" s="26" t="str">
        <f ca="1">IF($A397&lt;&gt;"",INDEX(EBT!L:L,ChronoEBT!$A397),"")</f>
        <v/>
      </c>
      <c r="H397" s="48" t="str" cm="1">
        <f t="array" aca="1" ref="H397" ca="1">IF(AND($A397&lt;&gt;"",ISNUMBER(INDEX(EBT!J:J,ChronoEBT!$A397))),INDEX(EBT!J:J,ChronoEBT!$A397),"")</f>
        <v/>
      </c>
      <c r="I397" s="48" t="str" cm="1">
        <f t="array" aca="1" ref="I397" ca="1">IF(AND($A397&lt;&gt;"",ISNUMBER(INDEX(EBT!K:K,ChronoEBT!$A397))),INDEX(EBT!K:K,ChronoEBT!$A397),"")</f>
        <v/>
      </c>
      <c r="J397" s="27" t="str">
        <f t="shared" si="69"/>
        <v/>
      </c>
      <c r="K397" s="27" t="str">
        <f t="shared" si="69"/>
        <v/>
      </c>
      <c r="L397" s="27" t="str">
        <f t="shared" si="69"/>
        <v/>
      </c>
      <c r="M397" s="27" t="str">
        <f t="shared" si="69"/>
        <v/>
      </c>
      <c r="N397" s="27" t="str">
        <f t="shared" si="69"/>
        <v/>
      </c>
      <c r="O397" s="27" t="str">
        <f t="shared" si="69"/>
        <v/>
      </c>
      <c r="P397" s="27" t="str">
        <f t="shared" si="69"/>
        <v/>
      </c>
      <c r="Q397" s="27" t="str">
        <f t="shared" si="69"/>
        <v/>
      </c>
      <c r="R397" s="27" t="str">
        <f t="shared" si="69"/>
        <v/>
      </c>
      <c r="S397" s="27" t="str">
        <f t="shared" si="69"/>
        <v/>
      </c>
      <c r="T397" s="27" t="str">
        <f t="shared" si="70"/>
        <v/>
      </c>
      <c r="U397" s="27" t="str">
        <f t="shared" si="70"/>
        <v/>
      </c>
      <c r="V397" s="27" t="str">
        <f t="shared" si="70"/>
        <v/>
      </c>
      <c r="W397" s="27" t="str">
        <f t="shared" si="70"/>
        <v/>
      </c>
      <c r="X397" s="27" t="str">
        <f t="shared" si="70"/>
        <v/>
      </c>
      <c r="Y397" s="27" t="str">
        <f t="shared" si="70"/>
        <v/>
      </c>
      <c r="Z397" s="27" t="str">
        <f t="shared" si="70"/>
        <v/>
      </c>
      <c r="AA397" s="27" t="str">
        <f t="shared" si="70"/>
        <v/>
      </c>
      <c r="AB397" s="26" t="str">
        <f ca="1">IF($A397&lt;&gt;"",INDEX([1]DGEDD!K:K,ChronoEBT!$A397),"")</f>
        <v/>
      </c>
    </row>
    <row r="398" spans="1:28" s="28" customFormat="1" ht="44.45" customHeight="1" x14ac:dyDescent="0.2">
      <c r="A398" s="46" t="str">
        <f ca="1">IF(ROW(A389)&lt;=COUNT(EBT!X:X),SMALL(EBT!X:X,ROW(A389)),"")</f>
        <v/>
      </c>
      <c r="B398" s="47" t="str">
        <f t="shared" ca="1" si="71"/>
        <v/>
      </c>
      <c r="C398" s="26" t="str">
        <f ca="1">IF($A398&lt;&gt;"",INDEX(INDIRECT(#REF!&amp;"!C:C"),ChronoEBT!$A398),"")</f>
        <v/>
      </c>
      <c r="D398" s="26" t="str">
        <f ca="1">IF($A398&lt;&gt;"",INDEX(INDIRECT(#REF!&amp;"!g:g"),ChronoEBT!$A398),"")</f>
        <v/>
      </c>
      <c r="E398" s="26" t="str">
        <f ca="1">IF($A398&lt;&gt;"",INDEX(INDIRECT(#REF!&amp;"!j:j"),ChronoEBT!$A398),"")</f>
        <v/>
      </c>
      <c r="F398" s="26" t="e" cm="1">
        <f t="array" aca="1" ref="F398" ca="1">INDEX(EBT!M:M,MATCH(IF($A398&lt;&gt;"",INDEX(EBT!V:V,ChronoEBT!$A398),""),EBT!V:V,0))</f>
        <v>#N/A</v>
      </c>
      <c r="G398" s="26" t="str">
        <f ca="1">IF($A398&lt;&gt;"",INDEX(EBT!L:L,ChronoEBT!$A398),"")</f>
        <v/>
      </c>
      <c r="H398" s="48" t="str" cm="1">
        <f t="array" aca="1" ref="H398" ca="1">IF(AND($A398&lt;&gt;"",ISNUMBER(INDEX(EBT!J:J,ChronoEBT!$A398))),INDEX(EBT!J:J,ChronoEBT!$A398),"")</f>
        <v/>
      </c>
      <c r="I398" s="48" t="str" cm="1">
        <f t="array" aca="1" ref="I398" ca="1">IF(AND($A398&lt;&gt;"",ISNUMBER(INDEX(EBT!K:K,ChronoEBT!$A398))),INDEX(EBT!K:K,ChronoEBT!$A398),"")</f>
        <v/>
      </c>
      <c r="J398" s="27" t="str">
        <f t="shared" si="69"/>
        <v/>
      </c>
      <c r="K398" s="27" t="str">
        <f t="shared" si="69"/>
        <v/>
      </c>
      <c r="L398" s="27" t="str">
        <f t="shared" si="69"/>
        <v/>
      </c>
      <c r="M398" s="27" t="str">
        <f t="shared" si="69"/>
        <v/>
      </c>
      <c r="N398" s="27" t="str">
        <f t="shared" si="69"/>
        <v/>
      </c>
      <c r="O398" s="27" t="str">
        <f t="shared" si="69"/>
        <v/>
      </c>
      <c r="P398" s="27" t="str">
        <f t="shared" si="69"/>
        <v/>
      </c>
      <c r="Q398" s="27" t="str">
        <f t="shared" si="69"/>
        <v/>
      </c>
      <c r="R398" s="27" t="str">
        <f t="shared" si="69"/>
        <v/>
      </c>
      <c r="S398" s="27" t="str">
        <f t="shared" si="69"/>
        <v/>
      </c>
      <c r="T398" s="27" t="str">
        <f t="shared" si="70"/>
        <v/>
      </c>
      <c r="U398" s="27" t="str">
        <f t="shared" si="70"/>
        <v/>
      </c>
      <c r="V398" s="27" t="str">
        <f t="shared" si="70"/>
        <v/>
      </c>
      <c r="W398" s="27" t="str">
        <f t="shared" si="70"/>
        <v/>
      </c>
      <c r="X398" s="27" t="str">
        <f t="shared" si="70"/>
        <v/>
      </c>
      <c r="Y398" s="27" t="str">
        <f t="shared" si="70"/>
        <v/>
      </c>
      <c r="Z398" s="27" t="str">
        <f t="shared" si="70"/>
        <v/>
      </c>
      <c r="AA398" s="27" t="str">
        <f t="shared" si="70"/>
        <v/>
      </c>
      <c r="AB398" s="26" t="str">
        <f ca="1">IF($A398&lt;&gt;"",INDEX([1]DGEDD!K:K,ChronoEBT!$A398),"")</f>
        <v/>
      </c>
    </row>
    <row r="399" spans="1:28" s="28" customFormat="1" ht="44.45" customHeight="1" x14ac:dyDescent="0.2">
      <c r="A399" s="46" t="str">
        <f ca="1">IF(ROW(A390)&lt;=COUNT(EBT!X:X),SMALL(EBT!X:X,ROW(A390)),"")</f>
        <v/>
      </c>
      <c r="B399" s="47" t="str">
        <f t="shared" ca="1" si="71"/>
        <v/>
      </c>
      <c r="C399" s="26" t="str">
        <f ca="1">IF($A399&lt;&gt;"",INDEX(INDIRECT(#REF!&amp;"!C:C"),ChronoEBT!$A399),"")</f>
        <v/>
      </c>
      <c r="D399" s="26" t="str">
        <f ca="1">IF($A399&lt;&gt;"",INDEX(INDIRECT(#REF!&amp;"!g:g"),ChronoEBT!$A399),"")</f>
        <v/>
      </c>
      <c r="E399" s="26" t="str">
        <f ca="1">IF($A399&lt;&gt;"",INDEX(INDIRECT(#REF!&amp;"!j:j"),ChronoEBT!$A399),"")</f>
        <v/>
      </c>
      <c r="F399" s="26" t="e" cm="1">
        <f t="array" aca="1" ref="F399" ca="1">INDEX(EBT!M:M,MATCH(IF($A399&lt;&gt;"",INDEX(EBT!V:V,ChronoEBT!$A399),""),EBT!V:V,0))</f>
        <v>#N/A</v>
      </c>
      <c r="G399" s="26" t="str">
        <f ca="1">IF($A399&lt;&gt;"",INDEX(EBT!L:L,ChronoEBT!$A399),"")</f>
        <v/>
      </c>
      <c r="H399" s="48" t="str" cm="1">
        <f t="array" aca="1" ref="H399" ca="1">IF(AND($A399&lt;&gt;"",ISNUMBER(INDEX(EBT!J:J,ChronoEBT!$A399))),INDEX(EBT!J:J,ChronoEBT!$A399),"")</f>
        <v/>
      </c>
      <c r="I399" s="48" t="str" cm="1">
        <f t="array" aca="1" ref="I399" ca="1">IF(AND($A399&lt;&gt;"",ISNUMBER(INDEX(EBT!K:K,ChronoEBT!$A399))),INDEX(EBT!K:K,ChronoEBT!$A399),"")</f>
        <v/>
      </c>
      <c r="J399" s="27" t="str">
        <f t="shared" si="69"/>
        <v/>
      </c>
      <c r="K399" s="27" t="str">
        <f t="shared" si="69"/>
        <v/>
      </c>
      <c r="L399" s="27" t="str">
        <f t="shared" si="69"/>
        <v/>
      </c>
      <c r="M399" s="27" t="str">
        <f t="shared" si="69"/>
        <v/>
      </c>
      <c r="N399" s="27" t="str">
        <f t="shared" si="69"/>
        <v/>
      </c>
      <c r="O399" s="27" t="str">
        <f t="shared" si="69"/>
        <v/>
      </c>
      <c r="P399" s="27" t="str">
        <f t="shared" si="69"/>
        <v/>
      </c>
      <c r="Q399" s="27" t="str">
        <f t="shared" si="69"/>
        <v/>
      </c>
      <c r="R399" s="27" t="str">
        <f t="shared" si="69"/>
        <v/>
      </c>
      <c r="S399" s="27" t="str">
        <f t="shared" si="69"/>
        <v/>
      </c>
      <c r="T399" s="27" t="str">
        <f t="shared" si="70"/>
        <v/>
      </c>
      <c r="U399" s="27" t="str">
        <f t="shared" si="70"/>
        <v/>
      </c>
      <c r="V399" s="27" t="str">
        <f t="shared" si="70"/>
        <v/>
      </c>
      <c r="W399" s="27" t="str">
        <f t="shared" si="70"/>
        <v/>
      </c>
      <c r="X399" s="27" t="str">
        <f t="shared" si="70"/>
        <v/>
      </c>
      <c r="Y399" s="27" t="str">
        <f t="shared" si="70"/>
        <v/>
      </c>
      <c r="Z399" s="27" t="str">
        <f t="shared" si="70"/>
        <v/>
      </c>
      <c r="AA399" s="27" t="str">
        <f t="shared" si="70"/>
        <v/>
      </c>
      <c r="AB399" s="26" t="str">
        <f ca="1">IF($A399&lt;&gt;"",INDEX([1]DGEDD!K:K,ChronoEBT!$A399),"")</f>
        <v/>
      </c>
    </row>
    <row r="400" spans="1:28" s="28" customFormat="1" ht="44.45" customHeight="1" x14ac:dyDescent="0.2">
      <c r="A400" s="46" t="str">
        <f ca="1">IF(ROW(A391)&lt;=COUNT(EBT!X:X),SMALL(EBT!X:X,ROW(A391)),"")</f>
        <v/>
      </c>
      <c r="B400" s="47" t="str">
        <f t="shared" ca="1" si="71"/>
        <v/>
      </c>
      <c r="C400" s="26" t="str">
        <f ca="1">IF($A400&lt;&gt;"",INDEX(INDIRECT(#REF!&amp;"!C:C"),ChronoEBT!$A400),"")</f>
        <v/>
      </c>
      <c r="D400" s="26" t="str">
        <f ca="1">IF($A400&lt;&gt;"",INDEX(INDIRECT(#REF!&amp;"!g:g"),ChronoEBT!$A400),"")</f>
        <v/>
      </c>
      <c r="E400" s="26" t="str">
        <f ca="1">IF($A400&lt;&gt;"",INDEX(INDIRECT(#REF!&amp;"!j:j"),ChronoEBT!$A400),"")</f>
        <v/>
      </c>
      <c r="F400" s="26" t="e" cm="1">
        <f t="array" aca="1" ref="F400" ca="1">INDEX(EBT!M:M,MATCH(IF($A400&lt;&gt;"",INDEX(EBT!V:V,ChronoEBT!$A400),""),EBT!V:V,0))</f>
        <v>#N/A</v>
      </c>
      <c r="G400" s="26" t="str">
        <f ca="1">IF($A400&lt;&gt;"",INDEX(EBT!L:L,ChronoEBT!$A400),"")</f>
        <v/>
      </c>
      <c r="H400" s="48" t="str" cm="1">
        <f t="array" aca="1" ref="H400" ca="1">IF(AND($A400&lt;&gt;"",ISNUMBER(INDEX(EBT!J:J,ChronoEBT!$A400))),INDEX(EBT!J:J,ChronoEBT!$A400),"")</f>
        <v/>
      </c>
      <c r="I400" s="48" t="str" cm="1">
        <f t="array" aca="1" ref="I400" ca="1">IF(AND($A400&lt;&gt;"",ISNUMBER(INDEX(EBT!K:K,ChronoEBT!$A400))),INDEX(EBT!K:K,ChronoEBT!$A400),"")</f>
        <v/>
      </c>
      <c r="J400" s="27" t="str">
        <f t="shared" si="69"/>
        <v/>
      </c>
      <c r="K400" s="27" t="str">
        <f t="shared" si="69"/>
        <v/>
      </c>
      <c r="L400" s="27" t="str">
        <f t="shared" si="69"/>
        <v/>
      </c>
      <c r="M400" s="27" t="str">
        <f t="shared" si="69"/>
        <v/>
      </c>
      <c r="N400" s="27" t="str">
        <f t="shared" si="69"/>
        <v/>
      </c>
      <c r="O400" s="27" t="str">
        <f t="shared" si="69"/>
        <v/>
      </c>
      <c r="P400" s="27" t="str">
        <f t="shared" si="69"/>
        <v/>
      </c>
      <c r="Q400" s="27" t="str">
        <f t="shared" si="69"/>
        <v/>
      </c>
      <c r="R400" s="27" t="str">
        <f t="shared" si="69"/>
        <v/>
      </c>
      <c r="S400" s="27" t="str">
        <f t="shared" si="69"/>
        <v/>
      </c>
      <c r="T400" s="27" t="str">
        <f t="shared" si="70"/>
        <v/>
      </c>
      <c r="U400" s="27" t="str">
        <f t="shared" si="70"/>
        <v/>
      </c>
      <c r="V400" s="27" t="str">
        <f t="shared" si="70"/>
        <v/>
      </c>
      <c r="W400" s="27" t="str">
        <f t="shared" si="70"/>
        <v/>
      </c>
      <c r="X400" s="27" t="str">
        <f t="shared" si="70"/>
        <v/>
      </c>
      <c r="Y400" s="27" t="str">
        <f t="shared" si="70"/>
        <v/>
      </c>
      <c r="Z400" s="27" t="str">
        <f t="shared" si="70"/>
        <v/>
      </c>
      <c r="AA400" s="27" t="str">
        <f t="shared" si="70"/>
        <v/>
      </c>
      <c r="AB400" s="26" t="str">
        <f ca="1">IF($A400&lt;&gt;"",INDEX([1]DGEDD!K:K,ChronoEBT!$A400),"")</f>
        <v/>
      </c>
    </row>
    <row r="401" spans="1:28" s="28" customFormat="1" ht="44.45" customHeight="1" x14ac:dyDescent="0.2">
      <c r="A401" s="46" t="str">
        <f ca="1">IF(ROW(A392)&lt;=COUNT(EBT!X:X),SMALL(EBT!X:X,ROW(A392)),"")</f>
        <v/>
      </c>
      <c r="B401" s="47" t="str">
        <f t="shared" ca="1" si="71"/>
        <v/>
      </c>
      <c r="C401" s="26" t="str">
        <f ca="1">IF($A401&lt;&gt;"",INDEX(INDIRECT(#REF!&amp;"!C:C"),ChronoEBT!$A401),"")</f>
        <v/>
      </c>
      <c r="D401" s="26" t="str">
        <f ca="1">IF($A401&lt;&gt;"",INDEX(INDIRECT(#REF!&amp;"!g:g"),ChronoEBT!$A401),"")</f>
        <v/>
      </c>
      <c r="E401" s="26" t="str">
        <f ca="1">IF($A401&lt;&gt;"",INDEX(INDIRECT(#REF!&amp;"!j:j"),ChronoEBT!$A401),"")</f>
        <v/>
      </c>
      <c r="F401" s="26" t="e" cm="1">
        <f t="array" aca="1" ref="F401" ca="1">INDEX(EBT!M:M,MATCH(IF($A401&lt;&gt;"",INDEX(EBT!V:V,ChronoEBT!$A401),""),EBT!V:V,0))</f>
        <v>#N/A</v>
      </c>
      <c r="G401" s="26" t="str">
        <f ca="1">IF($A401&lt;&gt;"",INDEX(EBT!L:L,ChronoEBT!$A401),"")</f>
        <v/>
      </c>
      <c r="H401" s="48" t="str" cm="1">
        <f t="array" aca="1" ref="H401" ca="1">IF(AND($A401&lt;&gt;"",ISNUMBER(INDEX(EBT!J:J,ChronoEBT!$A401))),INDEX(EBT!J:J,ChronoEBT!$A401),"")</f>
        <v/>
      </c>
      <c r="I401" s="48" t="str" cm="1">
        <f t="array" aca="1" ref="I401" ca="1">IF(AND($A401&lt;&gt;"",ISNUMBER(INDEX(EBT!K:K,ChronoEBT!$A401))),INDEX(EBT!K:K,ChronoEBT!$A401),"")</f>
        <v/>
      </c>
      <c r="J401" s="27" t="str">
        <f t="shared" si="69"/>
        <v/>
      </c>
      <c r="K401" s="27" t="str">
        <f t="shared" si="69"/>
        <v/>
      </c>
      <c r="L401" s="27" t="str">
        <f t="shared" si="69"/>
        <v/>
      </c>
      <c r="M401" s="27" t="str">
        <f t="shared" si="69"/>
        <v/>
      </c>
      <c r="N401" s="27" t="str">
        <f t="shared" si="69"/>
        <v/>
      </c>
      <c r="O401" s="27" t="str">
        <f t="shared" si="69"/>
        <v/>
      </c>
      <c r="P401" s="27" t="str">
        <f t="shared" si="69"/>
        <v/>
      </c>
      <c r="Q401" s="27" t="str">
        <f t="shared" si="69"/>
        <v/>
      </c>
      <c r="R401" s="27" t="str">
        <f t="shared" si="69"/>
        <v/>
      </c>
      <c r="S401" s="27" t="str">
        <f t="shared" si="69"/>
        <v/>
      </c>
      <c r="T401" s="27" t="str">
        <f t="shared" si="70"/>
        <v/>
      </c>
      <c r="U401" s="27" t="str">
        <f t="shared" si="70"/>
        <v/>
      </c>
      <c r="V401" s="27" t="str">
        <f t="shared" si="70"/>
        <v/>
      </c>
      <c r="W401" s="27" t="str">
        <f t="shared" si="70"/>
        <v/>
      </c>
      <c r="X401" s="27" t="str">
        <f t="shared" si="70"/>
        <v/>
      </c>
      <c r="Y401" s="27" t="str">
        <f t="shared" si="70"/>
        <v/>
      </c>
      <c r="Z401" s="27" t="str">
        <f t="shared" si="70"/>
        <v/>
      </c>
      <c r="AA401" s="27" t="str">
        <f t="shared" si="70"/>
        <v/>
      </c>
      <c r="AB401" s="26" t="str">
        <f ca="1">IF($A401&lt;&gt;"",INDEX([1]DGEDD!K:K,ChronoEBT!$A401),"")</f>
        <v/>
      </c>
    </row>
    <row r="402" spans="1:28" s="28" customFormat="1" ht="44.45" customHeight="1" x14ac:dyDescent="0.2">
      <c r="A402" s="46" t="str">
        <f ca="1">IF(ROW(A393)&lt;=COUNT(EBT!X:X),SMALL(EBT!X:X,ROW(A393)),"")</f>
        <v/>
      </c>
      <c r="B402" s="47" t="str">
        <f t="shared" ca="1" si="71"/>
        <v/>
      </c>
      <c r="C402" s="26" t="str">
        <f ca="1">IF($A402&lt;&gt;"",INDEX(INDIRECT(#REF!&amp;"!C:C"),ChronoEBT!$A402),"")</f>
        <v/>
      </c>
      <c r="D402" s="26" t="str">
        <f ca="1">IF($A402&lt;&gt;"",INDEX(INDIRECT(#REF!&amp;"!g:g"),ChronoEBT!$A402),"")</f>
        <v/>
      </c>
      <c r="E402" s="26" t="str">
        <f ca="1">IF($A402&lt;&gt;"",INDEX(INDIRECT(#REF!&amp;"!j:j"),ChronoEBT!$A402),"")</f>
        <v/>
      </c>
      <c r="F402" s="26" t="e" cm="1">
        <f t="array" aca="1" ref="F402" ca="1">INDEX(EBT!M:M,MATCH(IF($A402&lt;&gt;"",INDEX(EBT!V:V,ChronoEBT!$A402),""),EBT!V:V,0))</f>
        <v>#N/A</v>
      </c>
      <c r="G402" s="26" t="str">
        <f ca="1">IF($A402&lt;&gt;"",INDEX(EBT!L:L,ChronoEBT!$A402),"")</f>
        <v/>
      </c>
      <c r="H402" s="48" t="str" cm="1">
        <f t="array" aca="1" ref="H402" ca="1">IF(AND($A402&lt;&gt;"",ISNUMBER(INDEX(EBT!J:J,ChronoEBT!$A402))),INDEX(EBT!J:J,ChronoEBT!$A402),"")</f>
        <v/>
      </c>
      <c r="I402" s="48" t="str" cm="1">
        <f t="array" aca="1" ref="I402" ca="1">IF(AND($A402&lt;&gt;"",ISNUMBER(INDEX(EBT!K:K,ChronoEBT!$A402))),INDEX(EBT!K:K,ChronoEBT!$A402),"")</f>
        <v/>
      </c>
      <c r="J402" s="27" t="str">
        <f t="shared" ref="J402:S411" si="72">IF(ISERR(VALUE(TEXT(J$8&amp;"/"&amp;J$6&amp;"/"&amp;J$5,"dd/mm/yyyy")))&lt;&gt;TRUE,IF(AND($A402&lt;&gt;"",VALUE(TEXT(J$8&amp;"/"&amp;J$6&amp;"/"&amp;J$5,"dd/mm/yyyy"))&gt;=$H402,VALUE(TEXT(J$8&amp;"/"&amp;J$6&amp;"/"&amp;J$5,"dd/mm/yyyy"))&lt;=$I402),"a",""),"")</f>
        <v/>
      </c>
      <c r="K402" s="27" t="str">
        <f t="shared" si="72"/>
        <v/>
      </c>
      <c r="L402" s="27" t="str">
        <f t="shared" si="72"/>
        <v/>
      </c>
      <c r="M402" s="27" t="str">
        <f t="shared" si="72"/>
        <v/>
      </c>
      <c r="N402" s="27" t="str">
        <f t="shared" si="72"/>
        <v/>
      </c>
      <c r="O402" s="27" t="str">
        <f t="shared" si="72"/>
        <v/>
      </c>
      <c r="P402" s="27" t="str">
        <f t="shared" si="72"/>
        <v/>
      </c>
      <c r="Q402" s="27" t="str">
        <f t="shared" si="72"/>
        <v/>
      </c>
      <c r="R402" s="27" t="str">
        <f t="shared" si="72"/>
        <v/>
      </c>
      <c r="S402" s="27" t="str">
        <f t="shared" si="72"/>
        <v/>
      </c>
      <c r="T402" s="27" t="str">
        <f t="shared" ref="T402:AA411" si="73">IF(ISERR(VALUE(TEXT(T$8&amp;"/"&amp;T$6&amp;"/"&amp;T$5,"dd/mm/yyyy")))&lt;&gt;TRUE,IF(AND($A402&lt;&gt;"",VALUE(TEXT(T$8&amp;"/"&amp;T$6&amp;"/"&amp;T$5,"dd/mm/yyyy"))&gt;=$H402,VALUE(TEXT(T$8&amp;"/"&amp;T$6&amp;"/"&amp;T$5,"dd/mm/yyyy"))&lt;=$I402),"a",""),"")</f>
        <v/>
      </c>
      <c r="U402" s="27" t="str">
        <f t="shared" si="73"/>
        <v/>
      </c>
      <c r="V402" s="27" t="str">
        <f t="shared" si="73"/>
        <v/>
      </c>
      <c r="W402" s="27" t="str">
        <f t="shared" si="73"/>
        <v/>
      </c>
      <c r="X402" s="27" t="str">
        <f t="shared" si="73"/>
        <v/>
      </c>
      <c r="Y402" s="27" t="str">
        <f t="shared" si="73"/>
        <v/>
      </c>
      <c r="Z402" s="27" t="str">
        <f t="shared" si="73"/>
        <v/>
      </c>
      <c r="AA402" s="27" t="str">
        <f t="shared" si="73"/>
        <v/>
      </c>
      <c r="AB402" s="26" t="str">
        <f ca="1">IF($A402&lt;&gt;"",INDEX([1]DGEDD!K:K,ChronoEBT!$A402),"")</f>
        <v/>
      </c>
    </row>
    <row r="403" spans="1:28" s="28" customFormat="1" ht="44.45" customHeight="1" x14ac:dyDescent="0.2">
      <c r="A403" s="46" t="str">
        <f ca="1">IF(ROW(A394)&lt;=COUNT(EBT!X:X),SMALL(EBT!X:X,ROW(A394)),"")</f>
        <v/>
      </c>
      <c r="B403" s="47" t="str">
        <f t="shared" ca="1" si="71"/>
        <v/>
      </c>
      <c r="C403" s="26" t="str">
        <f ca="1">IF($A403&lt;&gt;"",INDEX(INDIRECT(#REF!&amp;"!C:C"),ChronoEBT!$A403),"")</f>
        <v/>
      </c>
      <c r="D403" s="26" t="str">
        <f ca="1">IF($A403&lt;&gt;"",INDEX(INDIRECT(#REF!&amp;"!g:g"),ChronoEBT!$A403),"")</f>
        <v/>
      </c>
      <c r="E403" s="26" t="str">
        <f ca="1">IF($A403&lt;&gt;"",INDEX(INDIRECT(#REF!&amp;"!j:j"),ChronoEBT!$A403),"")</f>
        <v/>
      </c>
      <c r="F403" s="26" t="e" cm="1">
        <f t="array" aca="1" ref="F403" ca="1">INDEX(EBT!M:M,MATCH(IF($A403&lt;&gt;"",INDEX(EBT!V:V,ChronoEBT!$A403),""),EBT!V:V,0))</f>
        <v>#N/A</v>
      </c>
      <c r="G403" s="26" t="str">
        <f ca="1">IF($A403&lt;&gt;"",INDEX(EBT!L:L,ChronoEBT!$A403),"")</f>
        <v/>
      </c>
      <c r="H403" s="48" t="str" cm="1">
        <f t="array" aca="1" ref="H403" ca="1">IF(AND($A403&lt;&gt;"",ISNUMBER(INDEX(EBT!J:J,ChronoEBT!$A403))),INDEX(EBT!J:J,ChronoEBT!$A403),"")</f>
        <v/>
      </c>
      <c r="I403" s="48" t="str" cm="1">
        <f t="array" aca="1" ref="I403" ca="1">IF(AND($A403&lt;&gt;"",ISNUMBER(INDEX(EBT!K:K,ChronoEBT!$A403))),INDEX(EBT!K:K,ChronoEBT!$A403),"")</f>
        <v/>
      </c>
      <c r="J403" s="27" t="str">
        <f t="shared" si="72"/>
        <v/>
      </c>
      <c r="K403" s="27" t="str">
        <f t="shared" si="72"/>
        <v/>
      </c>
      <c r="L403" s="27" t="str">
        <f t="shared" si="72"/>
        <v/>
      </c>
      <c r="M403" s="27" t="str">
        <f t="shared" si="72"/>
        <v/>
      </c>
      <c r="N403" s="27" t="str">
        <f t="shared" si="72"/>
        <v/>
      </c>
      <c r="O403" s="27" t="str">
        <f t="shared" si="72"/>
        <v/>
      </c>
      <c r="P403" s="27" t="str">
        <f t="shared" si="72"/>
        <v/>
      </c>
      <c r="Q403" s="27" t="str">
        <f t="shared" si="72"/>
        <v/>
      </c>
      <c r="R403" s="27" t="str">
        <f t="shared" si="72"/>
        <v/>
      </c>
      <c r="S403" s="27" t="str">
        <f t="shared" si="72"/>
        <v/>
      </c>
      <c r="T403" s="27" t="str">
        <f t="shared" si="73"/>
        <v/>
      </c>
      <c r="U403" s="27" t="str">
        <f t="shared" si="73"/>
        <v/>
      </c>
      <c r="V403" s="27" t="str">
        <f t="shared" si="73"/>
        <v/>
      </c>
      <c r="W403" s="27" t="str">
        <f t="shared" si="73"/>
        <v/>
      </c>
      <c r="X403" s="27" t="str">
        <f t="shared" si="73"/>
        <v/>
      </c>
      <c r="Y403" s="27" t="str">
        <f t="shared" si="73"/>
        <v/>
      </c>
      <c r="Z403" s="27" t="str">
        <f t="shared" si="73"/>
        <v/>
      </c>
      <c r="AA403" s="27" t="str">
        <f t="shared" si="73"/>
        <v/>
      </c>
      <c r="AB403" s="26" t="str">
        <f ca="1">IF($A403&lt;&gt;"",INDEX([1]DGEDD!K:K,ChronoEBT!$A403),"")</f>
        <v/>
      </c>
    </row>
    <row r="404" spans="1:28" s="28" customFormat="1" ht="44.45" customHeight="1" x14ac:dyDescent="0.2">
      <c r="A404" s="46" t="str">
        <f ca="1">IF(ROW(A395)&lt;=COUNT(EBT!X:X),SMALL(EBT!X:X,ROW(A395)),"")</f>
        <v/>
      </c>
      <c r="B404" s="47" t="str">
        <f t="shared" ca="1" si="71"/>
        <v/>
      </c>
      <c r="C404" s="26" t="str">
        <f ca="1">IF($A404&lt;&gt;"",INDEX(INDIRECT(#REF!&amp;"!C:C"),ChronoEBT!$A404),"")</f>
        <v/>
      </c>
      <c r="D404" s="26" t="str">
        <f ca="1">IF($A404&lt;&gt;"",INDEX(INDIRECT(#REF!&amp;"!g:g"),ChronoEBT!$A404),"")</f>
        <v/>
      </c>
      <c r="E404" s="26" t="str">
        <f ca="1">IF($A404&lt;&gt;"",INDEX(INDIRECT(#REF!&amp;"!j:j"),ChronoEBT!$A404),"")</f>
        <v/>
      </c>
      <c r="F404" s="26" t="e" cm="1">
        <f t="array" aca="1" ref="F404" ca="1">INDEX(EBT!M:M,MATCH(IF($A404&lt;&gt;"",INDEX(EBT!V:V,ChronoEBT!$A404),""),EBT!V:V,0))</f>
        <v>#N/A</v>
      </c>
      <c r="G404" s="26" t="str">
        <f ca="1">IF($A404&lt;&gt;"",INDEX(EBT!L:L,ChronoEBT!$A404),"")</f>
        <v/>
      </c>
      <c r="H404" s="48" t="str" cm="1">
        <f t="array" aca="1" ref="H404" ca="1">IF(AND($A404&lt;&gt;"",ISNUMBER(INDEX(EBT!J:J,ChronoEBT!$A404))),INDEX(EBT!J:J,ChronoEBT!$A404),"")</f>
        <v/>
      </c>
      <c r="I404" s="48" t="str" cm="1">
        <f t="array" aca="1" ref="I404" ca="1">IF(AND($A404&lt;&gt;"",ISNUMBER(INDEX(EBT!K:K,ChronoEBT!$A404))),INDEX(EBT!K:K,ChronoEBT!$A404),"")</f>
        <v/>
      </c>
      <c r="J404" s="27" t="str">
        <f t="shared" si="72"/>
        <v/>
      </c>
      <c r="K404" s="27" t="str">
        <f t="shared" si="72"/>
        <v/>
      </c>
      <c r="L404" s="27" t="str">
        <f t="shared" si="72"/>
        <v/>
      </c>
      <c r="M404" s="27" t="str">
        <f t="shared" si="72"/>
        <v/>
      </c>
      <c r="N404" s="27" t="str">
        <f t="shared" si="72"/>
        <v/>
      </c>
      <c r="O404" s="27" t="str">
        <f t="shared" si="72"/>
        <v/>
      </c>
      <c r="P404" s="27" t="str">
        <f t="shared" si="72"/>
        <v/>
      </c>
      <c r="Q404" s="27" t="str">
        <f t="shared" si="72"/>
        <v/>
      </c>
      <c r="R404" s="27" t="str">
        <f t="shared" si="72"/>
        <v/>
      </c>
      <c r="S404" s="27" t="str">
        <f t="shared" si="72"/>
        <v/>
      </c>
      <c r="T404" s="27" t="str">
        <f t="shared" si="73"/>
        <v/>
      </c>
      <c r="U404" s="27" t="str">
        <f t="shared" si="73"/>
        <v/>
      </c>
      <c r="V404" s="27" t="str">
        <f t="shared" si="73"/>
        <v/>
      </c>
      <c r="W404" s="27" t="str">
        <f t="shared" si="73"/>
        <v/>
      </c>
      <c r="X404" s="27" t="str">
        <f t="shared" si="73"/>
        <v/>
      </c>
      <c r="Y404" s="27" t="str">
        <f t="shared" si="73"/>
        <v/>
      </c>
      <c r="Z404" s="27" t="str">
        <f t="shared" si="73"/>
        <v/>
      </c>
      <c r="AA404" s="27" t="str">
        <f t="shared" si="73"/>
        <v/>
      </c>
      <c r="AB404" s="26" t="str">
        <f ca="1">IF($A404&lt;&gt;"",INDEX([1]DGEDD!K:K,ChronoEBT!$A404),"")</f>
        <v/>
      </c>
    </row>
    <row r="405" spans="1:28" s="28" customFormat="1" ht="44.45" customHeight="1" x14ac:dyDescent="0.2">
      <c r="A405" s="46" t="str">
        <f ca="1">IF(ROW(A396)&lt;=COUNT(EBT!X:X),SMALL(EBT!X:X,ROW(A396)),"")</f>
        <v/>
      </c>
      <c r="B405" s="47" t="str">
        <f t="shared" ca="1" si="71"/>
        <v/>
      </c>
      <c r="C405" s="26" t="str">
        <f ca="1">IF($A405&lt;&gt;"",INDEX(INDIRECT(#REF!&amp;"!C:C"),ChronoEBT!$A405),"")</f>
        <v/>
      </c>
      <c r="D405" s="26" t="str">
        <f ca="1">IF($A405&lt;&gt;"",INDEX(INDIRECT(#REF!&amp;"!g:g"),ChronoEBT!$A405),"")</f>
        <v/>
      </c>
      <c r="E405" s="26" t="str">
        <f ca="1">IF($A405&lt;&gt;"",INDEX(INDIRECT(#REF!&amp;"!j:j"),ChronoEBT!$A405),"")</f>
        <v/>
      </c>
      <c r="F405" s="26" t="e" cm="1">
        <f t="array" aca="1" ref="F405" ca="1">INDEX(EBT!M:M,MATCH(IF($A405&lt;&gt;"",INDEX(EBT!V:V,ChronoEBT!$A405),""),EBT!V:V,0))</f>
        <v>#N/A</v>
      </c>
      <c r="G405" s="26" t="str">
        <f ca="1">IF($A405&lt;&gt;"",INDEX(EBT!L:L,ChronoEBT!$A405),"")</f>
        <v/>
      </c>
      <c r="H405" s="48" t="str" cm="1">
        <f t="array" aca="1" ref="H405" ca="1">IF(AND($A405&lt;&gt;"",ISNUMBER(INDEX(EBT!J:J,ChronoEBT!$A405))),INDEX(EBT!J:J,ChronoEBT!$A405),"")</f>
        <v/>
      </c>
      <c r="I405" s="48" t="str" cm="1">
        <f t="array" aca="1" ref="I405" ca="1">IF(AND($A405&lt;&gt;"",ISNUMBER(INDEX(EBT!K:K,ChronoEBT!$A405))),INDEX(EBT!K:K,ChronoEBT!$A405),"")</f>
        <v/>
      </c>
      <c r="J405" s="27" t="str">
        <f t="shared" si="72"/>
        <v/>
      </c>
      <c r="K405" s="27" t="str">
        <f t="shared" si="72"/>
        <v/>
      </c>
      <c r="L405" s="27" t="str">
        <f t="shared" si="72"/>
        <v/>
      </c>
      <c r="M405" s="27" t="str">
        <f t="shared" si="72"/>
        <v/>
      </c>
      <c r="N405" s="27" t="str">
        <f t="shared" si="72"/>
        <v/>
      </c>
      <c r="O405" s="27" t="str">
        <f t="shared" si="72"/>
        <v/>
      </c>
      <c r="P405" s="27" t="str">
        <f t="shared" si="72"/>
        <v/>
      </c>
      <c r="Q405" s="27" t="str">
        <f t="shared" si="72"/>
        <v/>
      </c>
      <c r="R405" s="27" t="str">
        <f t="shared" si="72"/>
        <v/>
      </c>
      <c r="S405" s="27" t="str">
        <f t="shared" si="72"/>
        <v/>
      </c>
      <c r="T405" s="27" t="str">
        <f t="shared" si="73"/>
        <v/>
      </c>
      <c r="U405" s="27" t="str">
        <f t="shared" si="73"/>
        <v/>
      </c>
      <c r="V405" s="27" t="str">
        <f t="shared" si="73"/>
        <v/>
      </c>
      <c r="W405" s="27" t="str">
        <f t="shared" si="73"/>
        <v/>
      </c>
      <c r="X405" s="27" t="str">
        <f t="shared" si="73"/>
        <v/>
      </c>
      <c r="Y405" s="27" t="str">
        <f t="shared" si="73"/>
        <v/>
      </c>
      <c r="Z405" s="27" t="str">
        <f t="shared" si="73"/>
        <v/>
      </c>
      <c r="AA405" s="27" t="str">
        <f t="shared" si="73"/>
        <v/>
      </c>
      <c r="AB405" s="26" t="str">
        <f ca="1">IF($A405&lt;&gt;"",INDEX([1]DGEDD!K:K,ChronoEBT!$A405),"")</f>
        <v/>
      </c>
    </row>
    <row r="406" spans="1:28" s="28" customFormat="1" ht="44.45" customHeight="1" x14ac:dyDescent="0.2">
      <c r="A406" s="46" t="str">
        <f ca="1">IF(ROW(A397)&lt;=COUNT(EBT!X:X),SMALL(EBT!X:X,ROW(A397)),"")</f>
        <v/>
      </c>
      <c r="B406" s="47" t="str">
        <f t="shared" ca="1" si="71"/>
        <v/>
      </c>
      <c r="C406" s="26" t="str">
        <f ca="1">IF($A406&lt;&gt;"",INDEX(INDIRECT(#REF!&amp;"!C:C"),ChronoEBT!$A406),"")</f>
        <v/>
      </c>
      <c r="D406" s="26" t="str">
        <f ca="1">IF($A406&lt;&gt;"",INDEX(INDIRECT(#REF!&amp;"!g:g"),ChronoEBT!$A406),"")</f>
        <v/>
      </c>
      <c r="E406" s="26" t="str">
        <f ca="1">IF($A406&lt;&gt;"",INDEX(INDIRECT(#REF!&amp;"!j:j"),ChronoEBT!$A406),"")</f>
        <v/>
      </c>
      <c r="F406" s="26" t="e" cm="1">
        <f t="array" aca="1" ref="F406" ca="1">INDEX(EBT!M:M,MATCH(IF($A406&lt;&gt;"",INDEX(EBT!V:V,ChronoEBT!$A406),""),EBT!V:V,0))</f>
        <v>#N/A</v>
      </c>
      <c r="G406" s="26" t="str">
        <f ca="1">IF($A406&lt;&gt;"",INDEX(EBT!L:L,ChronoEBT!$A406),"")</f>
        <v/>
      </c>
      <c r="H406" s="48" t="str" cm="1">
        <f t="array" aca="1" ref="H406" ca="1">IF(AND($A406&lt;&gt;"",ISNUMBER(INDEX(EBT!J:J,ChronoEBT!$A406))),INDEX(EBT!J:J,ChronoEBT!$A406),"")</f>
        <v/>
      </c>
      <c r="I406" s="48" t="str" cm="1">
        <f t="array" aca="1" ref="I406" ca="1">IF(AND($A406&lt;&gt;"",ISNUMBER(INDEX(EBT!K:K,ChronoEBT!$A406))),INDEX(EBT!K:K,ChronoEBT!$A406),"")</f>
        <v/>
      </c>
      <c r="J406" s="27" t="str">
        <f t="shared" si="72"/>
        <v/>
      </c>
      <c r="K406" s="27" t="str">
        <f t="shared" si="72"/>
        <v/>
      </c>
      <c r="L406" s="27" t="str">
        <f t="shared" si="72"/>
        <v/>
      </c>
      <c r="M406" s="27" t="str">
        <f t="shared" si="72"/>
        <v/>
      </c>
      <c r="N406" s="27" t="str">
        <f t="shared" si="72"/>
        <v/>
      </c>
      <c r="O406" s="27" t="str">
        <f t="shared" si="72"/>
        <v/>
      </c>
      <c r="P406" s="27" t="str">
        <f t="shared" si="72"/>
        <v/>
      </c>
      <c r="Q406" s="27" t="str">
        <f t="shared" si="72"/>
        <v/>
      </c>
      <c r="R406" s="27" t="str">
        <f t="shared" si="72"/>
        <v/>
      </c>
      <c r="S406" s="27" t="str">
        <f t="shared" si="72"/>
        <v/>
      </c>
      <c r="T406" s="27" t="str">
        <f t="shared" si="73"/>
        <v/>
      </c>
      <c r="U406" s="27" t="str">
        <f t="shared" si="73"/>
        <v/>
      </c>
      <c r="V406" s="27" t="str">
        <f t="shared" si="73"/>
        <v/>
      </c>
      <c r="W406" s="27" t="str">
        <f t="shared" si="73"/>
        <v/>
      </c>
      <c r="X406" s="27" t="str">
        <f t="shared" si="73"/>
        <v/>
      </c>
      <c r="Y406" s="27" t="str">
        <f t="shared" si="73"/>
        <v/>
      </c>
      <c r="Z406" s="27" t="str">
        <f t="shared" si="73"/>
        <v/>
      </c>
      <c r="AA406" s="27" t="str">
        <f t="shared" si="73"/>
        <v/>
      </c>
      <c r="AB406" s="26" t="str">
        <f ca="1">IF($A406&lt;&gt;"",INDEX([1]DGEDD!K:K,ChronoEBT!$A406),"")</f>
        <v/>
      </c>
    </row>
    <row r="407" spans="1:28" s="28" customFormat="1" ht="44.45" customHeight="1" x14ac:dyDescent="0.2">
      <c r="A407" s="46" t="str">
        <f ca="1">IF(ROW(A398)&lt;=COUNT(EBT!X:X),SMALL(EBT!X:X,ROW(A398)),"")</f>
        <v/>
      </c>
      <c r="B407" s="47" t="str">
        <f t="shared" ca="1" si="71"/>
        <v/>
      </c>
      <c r="C407" s="26" t="str">
        <f ca="1">IF($A407&lt;&gt;"",INDEX(INDIRECT(#REF!&amp;"!C:C"),ChronoEBT!$A407),"")</f>
        <v/>
      </c>
      <c r="D407" s="26" t="str">
        <f ca="1">IF($A407&lt;&gt;"",INDEX(INDIRECT(#REF!&amp;"!g:g"),ChronoEBT!$A407),"")</f>
        <v/>
      </c>
      <c r="E407" s="26" t="str">
        <f ca="1">IF($A407&lt;&gt;"",INDEX(INDIRECT(#REF!&amp;"!j:j"),ChronoEBT!$A407),"")</f>
        <v/>
      </c>
      <c r="F407" s="26" t="e" cm="1">
        <f t="array" aca="1" ref="F407" ca="1">INDEX(EBT!M:M,MATCH(IF($A407&lt;&gt;"",INDEX(EBT!V:V,ChronoEBT!$A407),""),EBT!V:V,0))</f>
        <v>#N/A</v>
      </c>
      <c r="G407" s="26" t="str">
        <f ca="1">IF($A407&lt;&gt;"",INDEX(EBT!L:L,ChronoEBT!$A407),"")</f>
        <v/>
      </c>
      <c r="H407" s="48" t="str" cm="1">
        <f t="array" aca="1" ref="H407" ca="1">IF(AND($A407&lt;&gt;"",ISNUMBER(INDEX(EBT!J:J,ChronoEBT!$A407))),INDEX(EBT!J:J,ChronoEBT!$A407),"")</f>
        <v/>
      </c>
      <c r="I407" s="48" t="str" cm="1">
        <f t="array" aca="1" ref="I407" ca="1">IF(AND($A407&lt;&gt;"",ISNUMBER(INDEX(EBT!K:K,ChronoEBT!$A407))),INDEX(EBT!K:K,ChronoEBT!$A407),"")</f>
        <v/>
      </c>
      <c r="J407" s="27" t="str">
        <f t="shared" si="72"/>
        <v/>
      </c>
      <c r="K407" s="27" t="str">
        <f t="shared" si="72"/>
        <v/>
      </c>
      <c r="L407" s="27" t="str">
        <f t="shared" si="72"/>
        <v/>
      </c>
      <c r="M407" s="27" t="str">
        <f t="shared" si="72"/>
        <v/>
      </c>
      <c r="N407" s="27" t="str">
        <f t="shared" si="72"/>
        <v/>
      </c>
      <c r="O407" s="27" t="str">
        <f t="shared" si="72"/>
        <v/>
      </c>
      <c r="P407" s="27" t="str">
        <f t="shared" si="72"/>
        <v/>
      </c>
      <c r="Q407" s="27" t="str">
        <f t="shared" si="72"/>
        <v/>
      </c>
      <c r="R407" s="27" t="str">
        <f t="shared" si="72"/>
        <v/>
      </c>
      <c r="S407" s="27" t="str">
        <f t="shared" si="72"/>
        <v/>
      </c>
      <c r="T407" s="27" t="str">
        <f t="shared" si="73"/>
        <v/>
      </c>
      <c r="U407" s="27" t="str">
        <f t="shared" si="73"/>
        <v/>
      </c>
      <c r="V407" s="27" t="str">
        <f t="shared" si="73"/>
        <v/>
      </c>
      <c r="W407" s="27" t="str">
        <f t="shared" si="73"/>
        <v/>
      </c>
      <c r="X407" s="27" t="str">
        <f t="shared" si="73"/>
        <v/>
      </c>
      <c r="Y407" s="27" t="str">
        <f t="shared" si="73"/>
        <v/>
      </c>
      <c r="Z407" s="27" t="str">
        <f t="shared" si="73"/>
        <v/>
      </c>
      <c r="AA407" s="27" t="str">
        <f t="shared" si="73"/>
        <v/>
      </c>
      <c r="AB407" s="26" t="str">
        <f ca="1">IF($A407&lt;&gt;"",INDEX([1]DGEDD!K:K,ChronoEBT!$A407),"")</f>
        <v/>
      </c>
    </row>
    <row r="408" spans="1:28" s="28" customFormat="1" ht="44.45" customHeight="1" x14ac:dyDescent="0.2">
      <c r="A408" s="46" t="str">
        <f ca="1">IF(ROW(A399)&lt;=COUNT(EBT!X:X),SMALL(EBT!X:X,ROW(A399)),"")</f>
        <v/>
      </c>
      <c r="B408" s="47" t="str">
        <f t="shared" ca="1" si="71"/>
        <v/>
      </c>
      <c r="C408" s="26" t="str">
        <f ca="1">IF($A408&lt;&gt;"",INDEX(INDIRECT(#REF!&amp;"!C:C"),ChronoEBT!$A408),"")</f>
        <v/>
      </c>
      <c r="D408" s="26" t="str">
        <f ca="1">IF($A408&lt;&gt;"",INDEX(INDIRECT(#REF!&amp;"!g:g"),ChronoEBT!$A408),"")</f>
        <v/>
      </c>
      <c r="E408" s="26" t="str">
        <f ca="1">IF($A408&lt;&gt;"",INDEX(INDIRECT(#REF!&amp;"!j:j"),ChronoEBT!$A408),"")</f>
        <v/>
      </c>
      <c r="F408" s="26" t="e" cm="1">
        <f t="array" aca="1" ref="F408" ca="1">INDEX(EBT!M:M,MATCH(IF($A408&lt;&gt;"",INDEX(EBT!V:V,ChronoEBT!$A408),""),EBT!V:V,0))</f>
        <v>#N/A</v>
      </c>
      <c r="G408" s="26" t="str">
        <f ca="1">IF($A408&lt;&gt;"",INDEX(EBT!L:L,ChronoEBT!$A408),"")</f>
        <v/>
      </c>
      <c r="H408" s="48" t="str" cm="1">
        <f t="array" aca="1" ref="H408" ca="1">IF(AND($A408&lt;&gt;"",ISNUMBER(INDEX(EBT!J:J,ChronoEBT!$A408))),INDEX(EBT!J:J,ChronoEBT!$A408),"")</f>
        <v/>
      </c>
      <c r="I408" s="48" t="str" cm="1">
        <f t="array" aca="1" ref="I408" ca="1">IF(AND($A408&lt;&gt;"",ISNUMBER(INDEX(EBT!K:K,ChronoEBT!$A408))),INDEX(EBT!K:K,ChronoEBT!$A408),"")</f>
        <v/>
      </c>
      <c r="J408" s="27" t="str">
        <f t="shared" si="72"/>
        <v/>
      </c>
      <c r="K408" s="27" t="str">
        <f t="shared" si="72"/>
        <v/>
      </c>
      <c r="L408" s="27" t="str">
        <f t="shared" si="72"/>
        <v/>
      </c>
      <c r="M408" s="27" t="str">
        <f t="shared" si="72"/>
        <v/>
      </c>
      <c r="N408" s="27" t="str">
        <f t="shared" si="72"/>
        <v/>
      </c>
      <c r="O408" s="27" t="str">
        <f t="shared" si="72"/>
        <v/>
      </c>
      <c r="P408" s="27" t="str">
        <f t="shared" si="72"/>
        <v/>
      </c>
      <c r="Q408" s="27" t="str">
        <f t="shared" si="72"/>
        <v/>
      </c>
      <c r="R408" s="27" t="str">
        <f t="shared" si="72"/>
        <v/>
      </c>
      <c r="S408" s="27" t="str">
        <f t="shared" si="72"/>
        <v/>
      </c>
      <c r="T408" s="27" t="str">
        <f t="shared" si="73"/>
        <v/>
      </c>
      <c r="U408" s="27" t="str">
        <f t="shared" si="73"/>
        <v/>
      </c>
      <c r="V408" s="27" t="str">
        <f t="shared" si="73"/>
        <v/>
      </c>
      <c r="W408" s="27" t="str">
        <f t="shared" si="73"/>
        <v/>
      </c>
      <c r="X408" s="27" t="str">
        <f t="shared" si="73"/>
        <v/>
      </c>
      <c r="Y408" s="27" t="str">
        <f t="shared" si="73"/>
        <v/>
      </c>
      <c r="Z408" s="27" t="str">
        <f t="shared" si="73"/>
        <v/>
      </c>
      <c r="AA408" s="27" t="str">
        <f t="shared" si="73"/>
        <v/>
      </c>
      <c r="AB408" s="26" t="str">
        <f ca="1">IF($A408&lt;&gt;"",INDEX([1]DGEDD!K:K,ChronoEBT!$A408),"")</f>
        <v/>
      </c>
    </row>
    <row r="409" spans="1:28" s="28" customFormat="1" ht="44.45" customHeight="1" x14ac:dyDescent="0.2">
      <c r="A409" s="46" t="str">
        <f ca="1">IF(ROW(A400)&lt;=COUNT(EBT!X:X),SMALL(EBT!X:X,ROW(A400)),"")</f>
        <v/>
      </c>
      <c r="B409" s="47" t="str">
        <f t="shared" ca="1" si="71"/>
        <v/>
      </c>
      <c r="C409" s="26" t="str">
        <f ca="1">IF($A409&lt;&gt;"",INDEX(INDIRECT(#REF!&amp;"!C:C"),ChronoEBT!$A409),"")</f>
        <v/>
      </c>
      <c r="D409" s="26" t="str">
        <f ca="1">IF($A409&lt;&gt;"",INDEX(INDIRECT(#REF!&amp;"!g:g"),ChronoEBT!$A409),"")</f>
        <v/>
      </c>
      <c r="E409" s="26" t="str">
        <f ca="1">IF($A409&lt;&gt;"",INDEX(INDIRECT(#REF!&amp;"!j:j"),ChronoEBT!$A409),"")</f>
        <v/>
      </c>
      <c r="F409" s="26" t="e" cm="1">
        <f t="array" aca="1" ref="F409" ca="1">INDEX(EBT!M:M,MATCH(IF($A409&lt;&gt;"",INDEX(EBT!V:V,ChronoEBT!$A409),""),EBT!V:V,0))</f>
        <v>#N/A</v>
      </c>
      <c r="G409" s="26" t="str">
        <f ca="1">IF($A409&lt;&gt;"",INDEX(EBT!L:L,ChronoEBT!$A409),"")</f>
        <v/>
      </c>
      <c r="H409" s="48" t="str" cm="1">
        <f t="array" aca="1" ref="H409" ca="1">IF(AND($A409&lt;&gt;"",ISNUMBER(INDEX(EBT!J:J,ChronoEBT!$A409))),INDEX(EBT!J:J,ChronoEBT!$A409),"")</f>
        <v/>
      </c>
      <c r="I409" s="48" t="str" cm="1">
        <f t="array" aca="1" ref="I409" ca="1">IF(AND($A409&lt;&gt;"",ISNUMBER(INDEX(EBT!K:K,ChronoEBT!$A409))),INDEX(EBT!K:K,ChronoEBT!$A409),"")</f>
        <v/>
      </c>
      <c r="J409" s="27" t="str">
        <f t="shared" si="72"/>
        <v/>
      </c>
      <c r="K409" s="27" t="str">
        <f t="shared" si="72"/>
        <v/>
      </c>
      <c r="L409" s="27" t="str">
        <f t="shared" si="72"/>
        <v/>
      </c>
      <c r="M409" s="27" t="str">
        <f t="shared" si="72"/>
        <v/>
      </c>
      <c r="N409" s="27" t="str">
        <f t="shared" si="72"/>
        <v/>
      </c>
      <c r="O409" s="27" t="str">
        <f t="shared" si="72"/>
        <v/>
      </c>
      <c r="P409" s="27" t="str">
        <f t="shared" si="72"/>
        <v/>
      </c>
      <c r="Q409" s="27" t="str">
        <f t="shared" si="72"/>
        <v/>
      </c>
      <c r="R409" s="27" t="str">
        <f t="shared" si="72"/>
        <v/>
      </c>
      <c r="S409" s="27" t="str">
        <f t="shared" si="72"/>
        <v/>
      </c>
      <c r="T409" s="27" t="str">
        <f t="shared" si="73"/>
        <v/>
      </c>
      <c r="U409" s="27" t="str">
        <f t="shared" si="73"/>
        <v/>
      </c>
      <c r="V409" s="27" t="str">
        <f t="shared" si="73"/>
        <v/>
      </c>
      <c r="W409" s="27" t="str">
        <f t="shared" si="73"/>
        <v/>
      </c>
      <c r="X409" s="27" t="str">
        <f t="shared" si="73"/>
        <v/>
      </c>
      <c r="Y409" s="27" t="str">
        <f t="shared" si="73"/>
        <v/>
      </c>
      <c r="Z409" s="27" t="str">
        <f t="shared" si="73"/>
        <v/>
      </c>
      <c r="AA409" s="27" t="str">
        <f t="shared" si="73"/>
        <v/>
      </c>
      <c r="AB409" s="26" t="str">
        <f ca="1">IF($A409&lt;&gt;"",INDEX([1]DGEDD!K:K,ChronoEBT!$A409),"")</f>
        <v/>
      </c>
    </row>
    <row r="410" spans="1:28" s="28" customFormat="1" ht="44.45" customHeight="1" x14ac:dyDescent="0.2">
      <c r="A410" s="46" t="str">
        <f ca="1">IF(ROW(A401)&lt;=COUNT(EBT!X:X),SMALL(EBT!X:X,ROW(A401)),"")</f>
        <v/>
      </c>
      <c r="B410" s="47" t="str">
        <f t="shared" ca="1" si="71"/>
        <v/>
      </c>
      <c r="C410" s="26" t="str">
        <f ca="1">IF($A410&lt;&gt;"",INDEX(INDIRECT(#REF!&amp;"!C:C"),ChronoEBT!$A410),"")</f>
        <v/>
      </c>
      <c r="D410" s="26" t="str">
        <f ca="1">IF($A410&lt;&gt;"",INDEX(INDIRECT(#REF!&amp;"!g:g"),ChronoEBT!$A410),"")</f>
        <v/>
      </c>
      <c r="E410" s="26" t="str">
        <f ca="1">IF($A410&lt;&gt;"",INDEX(INDIRECT(#REF!&amp;"!j:j"),ChronoEBT!$A410),"")</f>
        <v/>
      </c>
      <c r="F410" s="26" t="e" cm="1">
        <f t="array" aca="1" ref="F410" ca="1">INDEX(EBT!M:M,MATCH(IF($A410&lt;&gt;"",INDEX(EBT!V:V,ChronoEBT!$A410),""),EBT!V:V,0))</f>
        <v>#N/A</v>
      </c>
      <c r="G410" s="26" t="str">
        <f ca="1">IF($A410&lt;&gt;"",INDEX(EBT!L:L,ChronoEBT!$A410),"")</f>
        <v/>
      </c>
      <c r="H410" s="48" t="str" cm="1">
        <f t="array" aca="1" ref="H410" ca="1">IF(AND($A410&lt;&gt;"",ISNUMBER(INDEX(EBT!J:J,ChronoEBT!$A410))),INDEX(EBT!J:J,ChronoEBT!$A410),"")</f>
        <v/>
      </c>
      <c r="I410" s="48" t="str" cm="1">
        <f t="array" aca="1" ref="I410" ca="1">IF(AND($A410&lt;&gt;"",ISNUMBER(INDEX(EBT!K:K,ChronoEBT!$A410))),INDEX(EBT!K:K,ChronoEBT!$A410),"")</f>
        <v/>
      </c>
      <c r="J410" s="27" t="str">
        <f t="shared" si="72"/>
        <v/>
      </c>
      <c r="K410" s="27" t="str">
        <f t="shared" si="72"/>
        <v/>
      </c>
      <c r="L410" s="27" t="str">
        <f t="shared" si="72"/>
        <v/>
      </c>
      <c r="M410" s="27" t="str">
        <f t="shared" si="72"/>
        <v/>
      </c>
      <c r="N410" s="27" t="str">
        <f t="shared" si="72"/>
        <v/>
      </c>
      <c r="O410" s="27" t="str">
        <f t="shared" si="72"/>
        <v/>
      </c>
      <c r="P410" s="27" t="str">
        <f t="shared" si="72"/>
        <v/>
      </c>
      <c r="Q410" s="27" t="str">
        <f t="shared" si="72"/>
        <v/>
      </c>
      <c r="R410" s="27" t="str">
        <f t="shared" si="72"/>
        <v/>
      </c>
      <c r="S410" s="27" t="str">
        <f t="shared" si="72"/>
        <v/>
      </c>
      <c r="T410" s="27" t="str">
        <f t="shared" si="73"/>
        <v/>
      </c>
      <c r="U410" s="27" t="str">
        <f t="shared" si="73"/>
        <v/>
      </c>
      <c r="V410" s="27" t="str">
        <f t="shared" si="73"/>
        <v/>
      </c>
      <c r="W410" s="27" t="str">
        <f t="shared" si="73"/>
        <v/>
      </c>
      <c r="X410" s="27" t="str">
        <f t="shared" si="73"/>
        <v/>
      </c>
      <c r="Y410" s="27" t="str">
        <f t="shared" si="73"/>
        <v/>
      </c>
      <c r="Z410" s="27" t="str">
        <f t="shared" si="73"/>
        <v/>
      </c>
      <c r="AA410" s="27" t="str">
        <f t="shared" si="73"/>
        <v/>
      </c>
      <c r="AB410" s="26" t="str">
        <f ca="1">IF($A410&lt;&gt;"",INDEX([1]DGEDD!K:K,ChronoEBT!$A410),"")</f>
        <v/>
      </c>
    </row>
    <row r="411" spans="1:28" s="28" customFormat="1" ht="44.45" customHeight="1" x14ac:dyDescent="0.2">
      <c r="A411" s="46" t="str">
        <f ca="1">IF(ROW(A402)&lt;=COUNT(EBT!X:X),SMALL(EBT!X:X,ROW(A402)),"")</f>
        <v/>
      </c>
      <c r="B411" s="47" t="str">
        <f t="shared" ca="1" si="71"/>
        <v/>
      </c>
      <c r="C411" s="26" t="str">
        <f ca="1">IF($A411&lt;&gt;"",INDEX(INDIRECT(#REF!&amp;"!C:C"),ChronoEBT!$A411),"")</f>
        <v/>
      </c>
      <c r="D411" s="26" t="str">
        <f ca="1">IF($A411&lt;&gt;"",INDEX(INDIRECT(#REF!&amp;"!g:g"),ChronoEBT!$A411),"")</f>
        <v/>
      </c>
      <c r="E411" s="26" t="str">
        <f ca="1">IF($A411&lt;&gt;"",INDEX(INDIRECT(#REF!&amp;"!j:j"),ChronoEBT!$A411),"")</f>
        <v/>
      </c>
      <c r="F411" s="26" t="e" cm="1">
        <f t="array" aca="1" ref="F411" ca="1">INDEX(EBT!M:M,MATCH(IF($A411&lt;&gt;"",INDEX(EBT!V:V,ChronoEBT!$A411),""),EBT!V:V,0))</f>
        <v>#N/A</v>
      </c>
      <c r="G411" s="26" t="str">
        <f ca="1">IF($A411&lt;&gt;"",INDEX(EBT!L:L,ChronoEBT!$A411),"")</f>
        <v/>
      </c>
      <c r="H411" s="48" t="str" cm="1">
        <f t="array" aca="1" ref="H411" ca="1">IF(AND($A411&lt;&gt;"",ISNUMBER(INDEX(EBT!J:J,ChronoEBT!$A411))),INDEX(EBT!J:J,ChronoEBT!$A411),"")</f>
        <v/>
      </c>
      <c r="I411" s="48" t="str" cm="1">
        <f t="array" aca="1" ref="I411" ca="1">IF(AND($A411&lt;&gt;"",ISNUMBER(INDEX(EBT!K:K,ChronoEBT!$A411))),INDEX(EBT!K:K,ChronoEBT!$A411),"")</f>
        <v/>
      </c>
      <c r="J411" s="27" t="str">
        <f t="shared" si="72"/>
        <v/>
      </c>
      <c r="K411" s="27" t="str">
        <f t="shared" si="72"/>
        <v/>
      </c>
      <c r="L411" s="27" t="str">
        <f t="shared" si="72"/>
        <v/>
      </c>
      <c r="M411" s="27" t="str">
        <f t="shared" si="72"/>
        <v/>
      </c>
      <c r="N411" s="27" t="str">
        <f t="shared" si="72"/>
        <v/>
      </c>
      <c r="O411" s="27" t="str">
        <f t="shared" si="72"/>
        <v/>
      </c>
      <c r="P411" s="27" t="str">
        <f t="shared" si="72"/>
        <v/>
      </c>
      <c r="Q411" s="27" t="str">
        <f t="shared" si="72"/>
        <v/>
      </c>
      <c r="R411" s="27" t="str">
        <f t="shared" si="72"/>
        <v/>
      </c>
      <c r="S411" s="27" t="str">
        <f t="shared" si="72"/>
        <v/>
      </c>
      <c r="T411" s="27" t="str">
        <f t="shared" si="73"/>
        <v/>
      </c>
      <c r="U411" s="27" t="str">
        <f t="shared" si="73"/>
        <v/>
      </c>
      <c r="V411" s="27" t="str">
        <f t="shared" si="73"/>
        <v/>
      </c>
      <c r="W411" s="27" t="str">
        <f t="shared" si="73"/>
        <v/>
      </c>
      <c r="X411" s="27" t="str">
        <f t="shared" si="73"/>
        <v/>
      </c>
      <c r="Y411" s="27" t="str">
        <f t="shared" si="73"/>
        <v/>
      </c>
      <c r="Z411" s="27" t="str">
        <f t="shared" si="73"/>
        <v/>
      </c>
      <c r="AA411" s="27" t="str">
        <f t="shared" si="73"/>
        <v/>
      </c>
      <c r="AB411" s="26" t="str">
        <f ca="1">IF($A411&lt;&gt;"",INDEX([1]DGEDD!K:K,ChronoEBT!$A411),"")</f>
        <v/>
      </c>
    </row>
    <row r="412" spans="1:28" s="28" customFormat="1" ht="44.45" customHeight="1" x14ac:dyDescent="0.2">
      <c r="A412" s="46" t="str">
        <f ca="1">IF(ROW(A403)&lt;=COUNT(EBT!X:X),SMALL(EBT!X:X,ROW(A403)),"")</f>
        <v/>
      </c>
      <c r="B412" s="47" t="str">
        <f t="shared" ca="1" si="71"/>
        <v/>
      </c>
      <c r="C412" s="26" t="str">
        <f ca="1">IF($A412&lt;&gt;"",INDEX(INDIRECT(#REF!&amp;"!C:C"),ChronoEBT!$A412),"")</f>
        <v/>
      </c>
      <c r="D412" s="26" t="str">
        <f ca="1">IF($A412&lt;&gt;"",INDEX(INDIRECT(#REF!&amp;"!g:g"),ChronoEBT!$A412),"")</f>
        <v/>
      </c>
      <c r="E412" s="26" t="str">
        <f ca="1">IF($A412&lt;&gt;"",INDEX(INDIRECT(#REF!&amp;"!j:j"),ChronoEBT!$A412),"")</f>
        <v/>
      </c>
      <c r="F412" s="26" t="e" cm="1">
        <f t="array" aca="1" ref="F412" ca="1">INDEX(EBT!M:M,MATCH(IF($A412&lt;&gt;"",INDEX(EBT!V:V,ChronoEBT!$A412),""),EBT!V:V,0))</f>
        <v>#N/A</v>
      </c>
      <c r="G412" s="26" t="str">
        <f ca="1">IF($A412&lt;&gt;"",INDEX(EBT!L:L,ChronoEBT!$A412),"")</f>
        <v/>
      </c>
      <c r="H412" s="48" t="str" cm="1">
        <f t="array" aca="1" ref="H412" ca="1">IF(AND($A412&lt;&gt;"",ISNUMBER(INDEX(EBT!J:J,ChronoEBT!$A412))),INDEX(EBT!J:J,ChronoEBT!$A412),"")</f>
        <v/>
      </c>
      <c r="I412" s="48" t="str" cm="1">
        <f t="array" aca="1" ref="I412" ca="1">IF(AND($A412&lt;&gt;"",ISNUMBER(INDEX(EBT!K:K,ChronoEBT!$A412))),INDEX(EBT!K:K,ChronoEBT!$A412),"")</f>
        <v/>
      </c>
      <c r="J412" s="27" t="str">
        <f t="shared" ref="J412:S421" si="74">IF(ISERR(VALUE(TEXT(J$8&amp;"/"&amp;J$6&amp;"/"&amp;J$5,"dd/mm/yyyy")))&lt;&gt;TRUE,IF(AND($A412&lt;&gt;"",VALUE(TEXT(J$8&amp;"/"&amp;J$6&amp;"/"&amp;J$5,"dd/mm/yyyy"))&gt;=$H412,VALUE(TEXT(J$8&amp;"/"&amp;J$6&amp;"/"&amp;J$5,"dd/mm/yyyy"))&lt;=$I412),"a",""),"")</f>
        <v/>
      </c>
      <c r="K412" s="27" t="str">
        <f t="shared" si="74"/>
        <v/>
      </c>
      <c r="L412" s="27" t="str">
        <f t="shared" si="74"/>
        <v/>
      </c>
      <c r="M412" s="27" t="str">
        <f t="shared" si="74"/>
        <v/>
      </c>
      <c r="N412" s="27" t="str">
        <f t="shared" si="74"/>
        <v/>
      </c>
      <c r="O412" s="27" t="str">
        <f t="shared" si="74"/>
        <v/>
      </c>
      <c r="P412" s="27" t="str">
        <f t="shared" si="74"/>
        <v/>
      </c>
      <c r="Q412" s="27" t="str">
        <f t="shared" si="74"/>
        <v/>
      </c>
      <c r="R412" s="27" t="str">
        <f t="shared" si="74"/>
        <v/>
      </c>
      <c r="S412" s="27" t="str">
        <f t="shared" si="74"/>
        <v/>
      </c>
      <c r="T412" s="27" t="str">
        <f t="shared" ref="T412:AA421" si="75">IF(ISERR(VALUE(TEXT(T$8&amp;"/"&amp;T$6&amp;"/"&amp;T$5,"dd/mm/yyyy")))&lt;&gt;TRUE,IF(AND($A412&lt;&gt;"",VALUE(TEXT(T$8&amp;"/"&amp;T$6&amp;"/"&amp;T$5,"dd/mm/yyyy"))&gt;=$H412,VALUE(TEXT(T$8&amp;"/"&amp;T$6&amp;"/"&amp;T$5,"dd/mm/yyyy"))&lt;=$I412),"a",""),"")</f>
        <v/>
      </c>
      <c r="U412" s="27" t="str">
        <f t="shared" si="75"/>
        <v/>
      </c>
      <c r="V412" s="27" t="str">
        <f t="shared" si="75"/>
        <v/>
      </c>
      <c r="W412" s="27" t="str">
        <f t="shared" si="75"/>
        <v/>
      </c>
      <c r="X412" s="27" t="str">
        <f t="shared" si="75"/>
        <v/>
      </c>
      <c r="Y412" s="27" t="str">
        <f t="shared" si="75"/>
        <v/>
      </c>
      <c r="Z412" s="27" t="str">
        <f t="shared" si="75"/>
        <v/>
      </c>
      <c r="AA412" s="27" t="str">
        <f t="shared" si="75"/>
        <v/>
      </c>
      <c r="AB412" s="26" t="str">
        <f ca="1">IF($A412&lt;&gt;"",INDEX([1]DGEDD!K:K,ChronoEBT!$A412),"")</f>
        <v/>
      </c>
    </row>
    <row r="413" spans="1:28" s="28" customFormat="1" ht="44.45" customHeight="1" x14ac:dyDescent="0.2">
      <c r="A413" s="46" t="str">
        <f ca="1">IF(ROW(A404)&lt;=COUNT(EBT!X:X),SMALL(EBT!X:X,ROW(A404)),"")</f>
        <v/>
      </c>
      <c r="B413" s="47" t="str">
        <f t="shared" ca="1" si="71"/>
        <v/>
      </c>
      <c r="C413" s="26" t="str">
        <f ca="1">IF($A413&lt;&gt;"",INDEX(INDIRECT(#REF!&amp;"!C:C"),ChronoEBT!$A413),"")</f>
        <v/>
      </c>
      <c r="D413" s="26" t="str">
        <f ca="1">IF($A413&lt;&gt;"",INDEX(INDIRECT(#REF!&amp;"!g:g"),ChronoEBT!$A413),"")</f>
        <v/>
      </c>
      <c r="E413" s="26" t="str">
        <f ca="1">IF($A413&lt;&gt;"",INDEX(INDIRECT(#REF!&amp;"!j:j"),ChronoEBT!$A413),"")</f>
        <v/>
      </c>
      <c r="F413" s="26" t="e" cm="1">
        <f t="array" aca="1" ref="F413" ca="1">INDEX(EBT!M:M,MATCH(IF($A413&lt;&gt;"",INDEX(EBT!V:V,ChronoEBT!$A413),""),EBT!V:V,0))</f>
        <v>#N/A</v>
      </c>
      <c r="G413" s="26" t="str">
        <f ca="1">IF($A413&lt;&gt;"",INDEX(EBT!L:L,ChronoEBT!$A413),"")</f>
        <v/>
      </c>
      <c r="H413" s="48" t="str" cm="1">
        <f t="array" aca="1" ref="H413" ca="1">IF(AND($A413&lt;&gt;"",ISNUMBER(INDEX(EBT!J:J,ChronoEBT!$A413))),INDEX(EBT!J:J,ChronoEBT!$A413),"")</f>
        <v/>
      </c>
      <c r="I413" s="48" t="str" cm="1">
        <f t="array" aca="1" ref="I413" ca="1">IF(AND($A413&lt;&gt;"",ISNUMBER(INDEX(EBT!K:K,ChronoEBT!$A413))),INDEX(EBT!K:K,ChronoEBT!$A413),"")</f>
        <v/>
      </c>
      <c r="J413" s="27" t="str">
        <f t="shared" si="74"/>
        <v/>
      </c>
      <c r="K413" s="27" t="str">
        <f t="shared" si="74"/>
        <v/>
      </c>
      <c r="L413" s="27" t="str">
        <f t="shared" si="74"/>
        <v/>
      </c>
      <c r="M413" s="27" t="str">
        <f t="shared" si="74"/>
        <v/>
      </c>
      <c r="N413" s="27" t="str">
        <f t="shared" si="74"/>
        <v/>
      </c>
      <c r="O413" s="27" t="str">
        <f t="shared" si="74"/>
        <v/>
      </c>
      <c r="P413" s="27" t="str">
        <f t="shared" si="74"/>
        <v/>
      </c>
      <c r="Q413" s="27" t="str">
        <f t="shared" si="74"/>
        <v/>
      </c>
      <c r="R413" s="27" t="str">
        <f t="shared" si="74"/>
        <v/>
      </c>
      <c r="S413" s="27" t="str">
        <f t="shared" si="74"/>
        <v/>
      </c>
      <c r="T413" s="27" t="str">
        <f t="shared" si="75"/>
        <v/>
      </c>
      <c r="U413" s="27" t="str">
        <f t="shared" si="75"/>
        <v/>
      </c>
      <c r="V413" s="27" t="str">
        <f t="shared" si="75"/>
        <v/>
      </c>
      <c r="W413" s="27" t="str">
        <f t="shared" si="75"/>
        <v/>
      </c>
      <c r="X413" s="27" t="str">
        <f t="shared" si="75"/>
        <v/>
      </c>
      <c r="Y413" s="27" t="str">
        <f t="shared" si="75"/>
        <v/>
      </c>
      <c r="Z413" s="27" t="str">
        <f t="shared" si="75"/>
        <v/>
      </c>
      <c r="AA413" s="27" t="str">
        <f t="shared" si="75"/>
        <v/>
      </c>
      <c r="AB413" s="26" t="str">
        <f ca="1">IF($A413&lt;&gt;"",INDEX([1]DGEDD!K:K,ChronoEBT!$A413),"")</f>
        <v/>
      </c>
    </row>
    <row r="414" spans="1:28" s="28" customFormat="1" ht="44.45" customHeight="1" x14ac:dyDescent="0.2">
      <c r="A414" s="46" t="str">
        <f ca="1">IF(ROW(A405)&lt;=COUNT(EBT!X:X),SMALL(EBT!X:X,ROW(A405)),"")</f>
        <v/>
      </c>
      <c r="B414" s="47" t="str">
        <f t="shared" ca="1" si="71"/>
        <v/>
      </c>
      <c r="C414" s="26" t="str">
        <f ca="1">IF($A414&lt;&gt;"",INDEX(INDIRECT(#REF!&amp;"!C:C"),ChronoEBT!$A414),"")</f>
        <v/>
      </c>
      <c r="D414" s="26" t="str">
        <f ca="1">IF($A414&lt;&gt;"",INDEX(INDIRECT(#REF!&amp;"!g:g"),ChronoEBT!$A414),"")</f>
        <v/>
      </c>
      <c r="E414" s="26" t="str">
        <f ca="1">IF($A414&lt;&gt;"",INDEX(INDIRECT(#REF!&amp;"!j:j"),ChronoEBT!$A414),"")</f>
        <v/>
      </c>
      <c r="F414" s="26" t="e" cm="1">
        <f t="array" aca="1" ref="F414" ca="1">INDEX(EBT!M:M,MATCH(IF($A414&lt;&gt;"",INDEX(EBT!V:V,ChronoEBT!$A414),""),EBT!V:V,0))</f>
        <v>#N/A</v>
      </c>
      <c r="G414" s="26" t="str">
        <f ca="1">IF($A414&lt;&gt;"",INDEX(EBT!L:L,ChronoEBT!$A414),"")</f>
        <v/>
      </c>
      <c r="H414" s="48" t="str" cm="1">
        <f t="array" aca="1" ref="H414" ca="1">IF(AND($A414&lt;&gt;"",ISNUMBER(INDEX(EBT!J:J,ChronoEBT!$A414))),INDEX(EBT!J:J,ChronoEBT!$A414),"")</f>
        <v/>
      </c>
      <c r="I414" s="48" t="str" cm="1">
        <f t="array" aca="1" ref="I414" ca="1">IF(AND($A414&lt;&gt;"",ISNUMBER(INDEX(EBT!K:K,ChronoEBT!$A414))),INDEX(EBT!K:K,ChronoEBT!$A414),"")</f>
        <v/>
      </c>
      <c r="J414" s="27" t="str">
        <f t="shared" si="74"/>
        <v/>
      </c>
      <c r="K414" s="27" t="str">
        <f t="shared" si="74"/>
        <v/>
      </c>
      <c r="L414" s="27" t="str">
        <f t="shared" si="74"/>
        <v/>
      </c>
      <c r="M414" s="27" t="str">
        <f t="shared" si="74"/>
        <v/>
      </c>
      <c r="N414" s="27" t="str">
        <f t="shared" si="74"/>
        <v/>
      </c>
      <c r="O414" s="27" t="str">
        <f t="shared" si="74"/>
        <v/>
      </c>
      <c r="P414" s="27" t="str">
        <f t="shared" si="74"/>
        <v/>
      </c>
      <c r="Q414" s="27" t="str">
        <f t="shared" si="74"/>
        <v/>
      </c>
      <c r="R414" s="27" t="str">
        <f t="shared" si="74"/>
        <v/>
      </c>
      <c r="S414" s="27" t="str">
        <f t="shared" si="74"/>
        <v/>
      </c>
      <c r="T414" s="27" t="str">
        <f t="shared" si="75"/>
        <v/>
      </c>
      <c r="U414" s="27" t="str">
        <f t="shared" si="75"/>
        <v/>
      </c>
      <c r="V414" s="27" t="str">
        <f t="shared" si="75"/>
        <v/>
      </c>
      <c r="W414" s="27" t="str">
        <f t="shared" si="75"/>
        <v/>
      </c>
      <c r="X414" s="27" t="str">
        <f t="shared" si="75"/>
        <v/>
      </c>
      <c r="Y414" s="27" t="str">
        <f t="shared" si="75"/>
        <v/>
      </c>
      <c r="Z414" s="27" t="str">
        <f t="shared" si="75"/>
        <v/>
      </c>
      <c r="AA414" s="27" t="str">
        <f t="shared" si="75"/>
        <v/>
      </c>
      <c r="AB414" s="26" t="str">
        <f ca="1">IF($A414&lt;&gt;"",INDEX([1]DGEDD!K:K,ChronoEBT!$A414),"")</f>
        <v/>
      </c>
    </row>
    <row r="415" spans="1:28" s="28" customFormat="1" ht="44.45" customHeight="1" x14ac:dyDescent="0.2">
      <c r="A415" s="46" t="str">
        <f ca="1">IF(ROW(A406)&lt;=COUNT(EBT!X:X),SMALL(EBT!X:X,ROW(A406)),"")</f>
        <v/>
      </c>
      <c r="B415" s="47" t="str">
        <f t="shared" ca="1" si="71"/>
        <v/>
      </c>
      <c r="C415" s="26" t="str">
        <f ca="1">IF($A415&lt;&gt;"",INDEX(INDIRECT(#REF!&amp;"!C:C"),ChronoEBT!$A415),"")</f>
        <v/>
      </c>
      <c r="D415" s="26" t="str">
        <f ca="1">IF($A415&lt;&gt;"",INDEX(INDIRECT(#REF!&amp;"!g:g"),ChronoEBT!$A415),"")</f>
        <v/>
      </c>
      <c r="E415" s="26" t="str">
        <f ca="1">IF($A415&lt;&gt;"",INDEX(INDIRECT(#REF!&amp;"!j:j"),ChronoEBT!$A415),"")</f>
        <v/>
      </c>
      <c r="F415" s="26" t="e" cm="1">
        <f t="array" aca="1" ref="F415" ca="1">INDEX(EBT!M:M,MATCH(IF($A415&lt;&gt;"",INDEX(EBT!V:V,ChronoEBT!$A415),""),EBT!V:V,0))</f>
        <v>#N/A</v>
      </c>
      <c r="G415" s="26" t="str">
        <f ca="1">IF($A415&lt;&gt;"",INDEX(EBT!L:L,ChronoEBT!$A415),"")</f>
        <v/>
      </c>
      <c r="H415" s="48" t="str" cm="1">
        <f t="array" aca="1" ref="H415" ca="1">IF(AND($A415&lt;&gt;"",ISNUMBER(INDEX(EBT!J:J,ChronoEBT!$A415))),INDEX(EBT!J:J,ChronoEBT!$A415),"")</f>
        <v/>
      </c>
      <c r="I415" s="48" t="str" cm="1">
        <f t="array" aca="1" ref="I415" ca="1">IF(AND($A415&lt;&gt;"",ISNUMBER(INDEX(EBT!K:K,ChronoEBT!$A415))),INDEX(EBT!K:K,ChronoEBT!$A415),"")</f>
        <v/>
      </c>
      <c r="J415" s="27" t="str">
        <f t="shared" si="74"/>
        <v/>
      </c>
      <c r="K415" s="27" t="str">
        <f t="shared" si="74"/>
        <v/>
      </c>
      <c r="L415" s="27" t="str">
        <f t="shared" si="74"/>
        <v/>
      </c>
      <c r="M415" s="27" t="str">
        <f t="shared" si="74"/>
        <v/>
      </c>
      <c r="N415" s="27" t="str">
        <f t="shared" si="74"/>
        <v/>
      </c>
      <c r="O415" s="27" t="str">
        <f t="shared" si="74"/>
        <v/>
      </c>
      <c r="P415" s="27" t="str">
        <f t="shared" si="74"/>
        <v/>
      </c>
      <c r="Q415" s="27" t="str">
        <f t="shared" si="74"/>
        <v/>
      </c>
      <c r="R415" s="27" t="str">
        <f t="shared" si="74"/>
        <v/>
      </c>
      <c r="S415" s="27" t="str">
        <f t="shared" si="74"/>
        <v/>
      </c>
      <c r="T415" s="27" t="str">
        <f t="shared" si="75"/>
        <v/>
      </c>
      <c r="U415" s="27" t="str">
        <f t="shared" si="75"/>
        <v/>
      </c>
      <c r="V415" s="27" t="str">
        <f t="shared" si="75"/>
        <v/>
      </c>
      <c r="W415" s="27" t="str">
        <f t="shared" si="75"/>
        <v/>
      </c>
      <c r="X415" s="27" t="str">
        <f t="shared" si="75"/>
        <v/>
      </c>
      <c r="Y415" s="27" t="str">
        <f t="shared" si="75"/>
        <v/>
      </c>
      <c r="Z415" s="27" t="str">
        <f t="shared" si="75"/>
        <v/>
      </c>
      <c r="AA415" s="27" t="str">
        <f t="shared" si="75"/>
        <v/>
      </c>
      <c r="AB415" s="26" t="str">
        <f ca="1">IF($A415&lt;&gt;"",INDEX([1]DGEDD!K:K,ChronoEBT!$A415),"")</f>
        <v/>
      </c>
    </row>
    <row r="416" spans="1:28" s="28" customFormat="1" ht="44.45" customHeight="1" x14ac:dyDescent="0.2">
      <c r="A416" s="46" t="str">
        <f ca="1">IF(ROW(A407)&lt;=COUNT(EBT!X:X),SMALL(EBT!X:X,ROW(A407)),"")</f>
        <v/>
      </c>
      <c r="B416" s="47" t="str">
        <f t="shared" ca="1" si="71"/>
        <v/>
      </c>
      <c r="C416" s="26" t="str">
        <f ca="1">IF($A416&lt;&gt;"",INDEX(INDIRECT(#REF!&amp;"!C:C"),ChronoEBT!$A416),"")</f>
        <v/>
      </c>
      <c r="D416" s="26" t="str">
        <f ca="1">IF($A416&lt;&gt;"",INDEX(INDIRECT(#REF!&amp;"!g:g"),ChronoEBT!$A416),"")</f>
        <v/>
      </c>
      <c r="E416" s="26" t="str">
        <f ca="1">IF($A416&lt;&gt;"",INDEX(INDIRECT(#REF!&amp;"!j:j"),ChronoEBT!$A416),"")</f>
        <v/>
      </c>
      <c r="F416" s="26" t="e" cm="1">
        <f t="array" aca="1" ref="F416" ca="1">INDEX(EBT!M:M,MATCH(IF($A416&lt;&gt;"",INDEX(EBT!V:V,ChronoEBT!$A416),""),EBT!V:V,0))</f>
        <v>#N/A</v>
      </c>
      <c r="G416" s="26" t="str">
        <f ca="1">IF($A416&lt;&gt;"",INDEX(EBT!L:L,ChronoEBT!$A416),"")</f>
        <v/>
      </c>
      <c r="H416" s="48" t="str" cm="1">
        <f t="array" aca="1" ref="H416" ca="1">IF(AND($A416&lt;&gt;"",ISNUMBER(INDEX(EBT!J:J,ChronoEBT!$A416))),INDEX(EBT!J:J,ChronoEBT!$A416),"")</f>
        <v/>
      </c>
      <c r="I416" s="48" t="str" cm="1">
        <f t="array" aca="1" ref="I416" ca="1">IF(AND($A416&lt;&gt;"",ISNUMBER(INDEX(EBT!K:K,ChronoEBT!$A416))),INDEX(EBT!K:K,ChronoEBT!$A416),"")</f>
        <v/>
      </c>
      <c r="J416" s="27" t="str">
        <f t="shared" si="74"/>
        <v/>
      </c>
      <c r="K416" s="27" t="str">
        <f t="shared" si="74"/>
        <v/>
      </c>
      <c r="L416" s="27" t="str">
        <f t="shared" si="74"/>
        <v/>
      </c>
      <c r="M416" s="27" t="str">
        <f t="shared" si="74"/>
        <v/>
      </c>
      <c r="N416" s="27" t="str">
        <f t="shared" si="74"/>
        <v/>
      </c>
      <c r="O416" s="27" t="str">
        <f t="shared" si="74"/>
        <v/>
      </c>
      <c r="P416" s="27" t="str">
        <f t="shared" si="74"/>
        <v/>
      </c>
      <c r="Q416" s="27" t="str">
        <f t="shared" si="74"/>
        <v/>
      </c>
      <c r="R416" s="27" t="str">
        <f t="shared" si="74"/>
        <v/>
      </c>
      <c r="S416" s="27" t="str">
        <f t="shared" si="74"/>
        <v/>
      </c>
      <c r="T416" s="27" t="str">
        <f t="shared" si="75"/>
        <v/>
      </c>
      <c r="U416" s="27" t="str">
        <f t="shared" si="75"/>
        <v/>
      </c>
      <c r="V416" s="27" t="str">
        <f t="shared" si="75"/>
        <v/>
      </c>
      <c r="W416" s="27" t="str">
        <f t="shared" si="75"/>
        <v/>
      </c>
      <c r="X416" s="27" t="str">
        <f t="shared" si="75"/>
        <v/>
      </c>
      <c r="Y416" s="27" t="str">
        <f t="shared" si="75"/>
        <v/>
      </c>
      <c r="Z416" s="27" t="str">
        <f t="shared" si="75"/>
        <v/>
      </c>
      <c r="AA416" s="27" t="str">
        <f t="shared" si="75"/>
        <v/>
      </c>
      <c r="AB416" s="26" t="str">
        <f ca="1">IF($A416&lt;&gt;"",INDEX([1]DGEDD!K:K,ChronoEBT!$A416),"")</f>
        <v/>
      </c>
    </row>
    <row r="417" spans="1:28" s="28" customFormat="1" ht="44.45" customHeight="1" x14ac:dyDescent="0.2">
      <c r="A417" s="46" t="str">
        <f ca="1">IF(ROW(A408)&lt;=COUNT(EBT!X:X),SMALL(EBT!X:X,ROW(A408)),"")</f>
        <v/>
      </c>
      <c r="B417" s="47" t="str">
        <f t="shared" ca="1" si="71"/>
        <v/>
      </c>
      <c r="C417" s="26" t="str">
        <f ca="1">IF($A417&lt;&gt;"",INDEX(INDIRECT(#REF!&amp;"!C:C"),ChronoEBT!$A417),"")</f>
        <v/>
      </c>
      <c r="D417" s="26" t="str">
        <f ca="1">IF($A417&lt;&gt;"",INDEX(INDIRECT(#REF!&amp;"!g:g"),ChronoEBT!$A417),"")</f>
        <v/>
      </c>
      <c r="E417" s="26" t="str">
        <f ca="1">IF($A417&lt;&gt;"",INDEX(INDIRECT(#REF!&amp;"!j:j"),ChronoEBT!$A417),"")</f>
        <v/>
      </c>
      <c r="F417" s="26" t="e" cm="1">
        <f t="array" aca="1" ref="F417" ca="1">INDEX(EBT!M:M,MATCH(IF($A417&lt;&gt;"",INDEX(EBT!V:V,ChronoEBT!$A417),""),EBT!V:V,0))</f>
        <v>#N/A</v>
      </c>
      <c r="G417" s="26" t="str">
        <f ca="1">IF($A417&lt;&gt;"",INDEX(EBT!L:L,ChronoEBT!$A417),"")</f>
        <v/>
      </c>
      <c r="H417" s="48" t="str" cm="1">
        <f t="array" aca="1" ref="H417" ca="1">IF(AND($A417&lt;&gt;"",ISNUMBER(INDEX(EBT!J:J,ChronoEBT!$A417))),INDEX(EBT!J:J,ChronoEBT!$A417),"")</f>
        <v/>
      </c>
      <c r="I417" s="48" t="str" cm="1">
        <f t="array" aca="1" ref="I417" ca="1">IF(AND($A417&lt;&gt;"",ISNUMBER(INDEX(EBT!K:K,ChronoEBT!$A417))),INDEX(EBT!K:K,ChronoEBT!$A417),"")</f>
        <v/>
      </c>
      <c r="J417" s="27" t="str">
        <f t="shared" si="74"/>
        <v/>
      </c>
      <c r="K417" s="27" t="str">
        <f t="shared" si="74"/>
        <v/>
      </c>
      <c r="L417" s="27" t="str">
        <f t="shared" si="74"/>
        <v/>
      </c>
      <c r="M417" s="27" t="str">
        <f t="shared" si="74"/>
        <v/>
      </c>
      <c r="N417" s="27" t="str">
        <f t="shared" si="74"/>
        <v/>
      </c>
      <c r="O417" s="27" t="str">
        <f t="shared" si="74"/>
        <v/>
      </c>
      <c r="P417" s="27" t="str">
        <f t="shared" si="74"/>
        <v/>
      </c>
      <c r="Q417" s="27" t="str">
        <f t="shared" si="74"/>
        <v/>
      </c>
      <c r="R417" s="27" t="str">
        <f t="shared" si="74"/>
        <v/>
      </c>
      <c r="S417" s="27" t="str">
        <f t="shared" si="74"/>
        <v/>
      </c>
      <c r="T417" s="27" t="str">
        <f t="shared" si="75"/>
        <v/>
      </c>
      <c r="U417" s="27" t="str">
        <f t="shared" si="75"/>
        <v/>
      </c>
      <c r="V417" s="27" t="str">
        <f t="shared" si="75"/>
        <v/>
      </c>
      <c r="W417" s="27" t="str">
        <f t="shared" si="75"/>
        <v/>
      </c>
      <c r="X417" s="27" t="str">
        <f t="shared" si="75"/>
        <v/>
      </c>
      <c r="Y417" s="27" t="str">
        <f t="shared" si="75"/>
        <v/>
      </c>
      <c r="Z417" s="27" t="str">
        <f t="shared" si="75"/>
        <v/>
      </c>
      <c r="AA417" s="27" t="str">
        <f t="shared" si="75"/>
        <v/>
      </c>
      <c r="AB417" s="26" t="str">
        <f ca="1">IF($A417&lt;&gt;"",INDEX([1]DGEDD!K:K,ChronoEBT!$A417),"")</f>
        <v/>
      </c>
    </row>
    <row r="418" spans="1:28" s="28" customFormat="1" ht="44.45" customHeight="1" x14ac:dyDescent="0.2">
      <c r="A418" s="46" t="str">
        <f ca="1">IF(ROW(A409)&lt;=COUNT(EBT!X:X),SMALL(EBT!X:X,ROW(A409)),"")</f>
        <v/>
      </c>
      <c r="B418" s="47" t="str">
        <f t="shared" ca="1" si="71"/>
        <v/>
      </c>
      <c r="C418" s="26" t="str">
        <f ca="1">IF($A418&lt;&gt;"",INDEX(INDIRECT(#REF!&amp;"!C:C"),ChronoEBT!$A418),"")</f>
        <v/>
      </c>
      <c r="D418" s="26" t="str">
        <f ca="1">IF($A418&lt;&gt;"",INDEX(INDIRECT(#REF!&amp;"!g:g"),ChronoEBT!$A418),"")</f>
        <v/>
      </c>
      <c r="E418" s="26" t="str">
        <f ca="1">IF($A418&lt;&gt;"",INDEX(INDIRECT(#REF!&amp;"!j:j"),ChronoEBT!$A418),"")</f>
        <v/>
      </c>
      <c r="F418" s="26" t="e" cm="1">
        <f t="array" aca="1" ref="F418" ca="1">INDEX(EBT!M:M,MATCH(IF($A418&lt;&gt;"",INDEX(EBT!V:V,ChronoEBT!$A418),""),EBT!V:V,0))</f>
        <v>#N/A</v>
      </c>
      <c r="G418" s="26" t="str">
        <f ca="1">IF($A418&lt;&gt;"",INDEX(EBT!L:L,ChronoEBT!$A418),"")</f>
        <v/>
      </c>
      <c r="H418" s="48" t="str" cm="1">
        <f t="array" aca="1" ref="H418" ca="1">IF(AND($A418&lt;&gt;"",ISNUMBER(INDEX(EBT!J:J,ChronoEBT!$A418))),INDEX(EBT!J:J,ChronoEBT!$A418),"")</f>
        <v/>
      </c>
      <c r="I418" s="48" t="str" cm="1">
        <f t="array" aca="1" ref="I418" ca="1">IF(AND($A418&lt;&gt;"",ISNUMBER(INDEX(EBT!K:K,ChronoEBT!$A418))),INDEX(EBT!K:K,ChronoEBT!$A418),"")</f>
        <v/>
      </c>
      <c r="J418" s="27" t="str">
        <f t="shared" si="74"/>
        <v/>
      </c>
      <c r="K418" s="27" t="str">
        <f t="shared" si="74"/>
        <v/>
      </c>
      <c r="L418" s="27" t="str">
        <f t="shared" si="74"/>
        <v/>
      </c>
      <c r="M418" s="27" t="str">
        <f t="shared" si="74"/>
        <v/>
      </c>
      <c r="N418" s="27" t="str">
        <f t="shared" si="74"/>
        <v/>
      </c>
      <c r="O418" s="27" t="str">
        <f t="shared" si="74"/>
        <v/>
      </c>
      <c r="P418" s="27" t="str">
        <f t="shared" si="74"/>
        <v/>
      </c>
      <c r="Q418" s="27" t="str">
        <f t="shared" si="74"/>
        <v/>
      </c>
      <c r="R418" s="27" t="str">
        <f t="shared" si="74"/>
        <v/>
      </c>
      <c r="S418" s="27" t="str">
        <f t="shared" si="74"/>
        <v/>
      </c>
      <c r="T418" s="27" t="str">
        <f t="shared" si="75"/>
        <v/>
      </c>
      <c r="U418" s="27" t="str">
        <f t="shared" si="75"/>
        <v/>
      </c>
      <c r="V418" s="27" t="str">
        <f t="shared" si="75"/>
        <v/>
      </c>
      <c r="W418" s="27" t="str">
        <f t="shared" si="75"/>
        <v/>
      </c>
      <c r="X418" s="27" t="str">
        <f t="shared" si="75"/>
        <v/>
      </c>
      <c r="Y418" s="27" t="str">
        <f t="shared" si="75"/>
        <v/>
      </c>
      <c r="Z418" s="27" t="str">
        <f t="shared" si="75"/>
        <v/>
      </c>
      <c r="AA418" s="27" t="str">
        <f t="shared" si="75"/>
        <v/>
      </c>
      <c r="AB418" s="26" t="str">
        <f ca="1">IF($A418&lt;&gt;"",INDEX([1]DGEDD!K:K,ChronoEBT!$A418),"")</f>
        <v/>
      </c>
    </row>
    <row r="419" spans="1:28" s="28" customFormat="1" ht="44.45" customHeight="1" x14ac:dyDescent="0.2">
      <c r="A419" s="46" t="str">
        <f ca="1">IF(ROW(A410)&lt;=COUNT(EBT!X:X),SMALL(EBT!X:X,ROW(A410)),"")</f>
        <v/>
      </c>
      <c r="B419" s="47" t="str">
        <f t="shared" ca="1" si="71"/>
        <v/>
      </c>
      <c r="C419" s="26" t="str">
        <f ca="1">IF($A419&lt;&gt;"",INDEX(INDIRECT(#REF!&amp;"!C:C"),ChronoEBT!$A419),"")</f>
        <v/>
      </c>
      <c r="D419" s="26" t="str">
        <f ca="1">IF($A419&lt;&gt;"",INDEX(INDIRECT(#REF!&amp;"!g:g"),ChronoEBT!$A419),"")</f>
        <v/>
      </c>
      <c r="E419" s="26" t="str">
        <f ca="1">IF($A419&lt;&gt;"",INDEX(INDIRECT(#REF!&amp;"!j:j"),ChronoEBT!$A419),"")</f>
        <v/>
      </c>
      <c r="F419" s="26" t="e" cm="1">
        <f t="array" aca="1" ref="F419" ca="1">INDEX(EBT!M:M,MATCH(IF($A419&lt;&gt;"",INDEX(EBT!V:V,ChronoEBT!$A419),""),EBT!V:V,0))</f>
        <v>#N/A</v>
      </c>
      <c r="G419" s="26" t="str">
        <f ca="1">IF($A419&lt;&gt;"",INDEX(EBT!L:L,ChronoEBT!$A419),"")</f>
        <v/>
      </c>
      <c r="H419" s="48" t="str" cm="1">
        <f t="array" aca="1" ref="H419" ca="1">IF(AND($A419&lt;&gt;"",ISNUMBER(INDEX(EBT!J:J,ChronoEBT!$A419))),INDEX(EBT!J:J,ChronoEBT!$A419),"")</f>
        <v/>
      </c>
      <c r="I419" s="48" t="str" cm="1">
        <f t="array" aca="1" ref="I419" ca="1">IF(AND($A419&lt;&gt;"",ISNUMBER(INDEX(EBT!K:K,ChronoEBT!$A419))),INDEX(EBT!K:K,ChronoEBT!$A419),"")</f>
        <v/>
      </c>
      <c r="J419" s="27" t="str">
        <f t="shared" si="74"/>
        <v/>
      </c>
      <c r="K419" s="27" t="str">
        <f t="shared" si="74"/>
        <v/>
      </c>
      <c r="L419" s="27" t="str">
        <f t="shared" si="74"/>
        <v/>
      </c>
      <c r="M419" s="27" t="str">
        <f t="shared" si="74"/>
        <v/>
      </c>
      <c r="N419" s="27" t="str">
        <f t="shared" si="74"/>
        <v/>
      </c>
      <c r="O419" s="27" t="str">
        <f t="shared" si="74"/>
        <v/>
      </c>
      <c r="P419" s="27" t="str">
        <f t="shared" si="74"/>
        <v/>
      </c>
      <c r="Q419" s="27" t="str">
        <f t="shared" si="74"/>
        <v/>
      </c>
      <c r="R419" s="27" t="str">
        <f t="shared" si="74"/>
        <v/>
      </c>
      <c r="S419" s="27" t="str">
        <f t="shared" si="74"/>
        <v/>
      </c>
      <c r="T419" s="27" t="str">
        <f t="shared" si="75"/>
        <v/>
      </c>
      <c r="U419" s="27" t="str">
        <f t="shared" si="75"/>
        <v/>
      </c>
      <c r="V419" s="27" t="str">
        <f t="shared" si="75"/>
        <v/>
      </c>
      <c r="W419" s="27" t="str">
        <f t="shared" si="75"/>
        <v/>
      </c>
      <c r="X419" s="27" t="str">
        <f t="shared" si="75"/>
        <v/>
      </c>
      <c r="Y419" s="27" t="str">
        <f t="shared" si="75"/>
        <v/>
      </c>
      <c r="Z419" s="27" t="str">
        <f t="shared" si="75"/>
        <v/>
      </c>
      <c r="AA419" s="27" t="str">
        <f t="shared" si="75"/>
        <v/>
      </c>
      <c r="AB419" s="26" t="str">
        <f ca="1">IF($A419&lt;&gt;"",INDEX([1]DGEDD!K:K,ChronoEBT!$A419),"")</f>
        <v/>
      </c>
    </row>
    <row r="420" spans="1:28" s="28" customFormat="1" ht="44.45" customHeight="1" x14ac:dyDescent="0.2">
      <c r="A420" s="46" t="str">
        <f ca="1">IF(ROW(A411)&lt;=COUNT(EBT!X:X),SMALL(EBT!X:X,ROW(A411)),"")</f>
        <v/>
      </c>
      <c r="B420" s="47" t="str">
        <f t="shared" ca="1" si="71"/>
        <v/>
      </c>
      <c r="C420" s="26" t="str">
        <f ca="1">IF($A420&lt;&gt;"",INDEX(INDIRECT(#REF!&amp;"!C:C"),ChronoEBT!$A420),"")</f>
        <v/>
      </c>
      <c r="D420" s="26" t="str">
        <f ca="1">IF($A420&lt;&gt;"",INDEX(INDIRECT(#REF!&amp;"!g:g"),ChronoEBT!$A420),"")</f>
        <v/>
      </c>
      <c r="E420" s="26" t="str">
        <f ca="1">IF($A420&lt;&gt;"",INDEX(INDIRECT(#REF!&amp;"!j:j"),ChronoEBT!$A420),"")</f>
        <v/>
      </c>
      <c r="F420" s="26" t="e" cm="1">
        <f t="array" aca="1" ref="F420" ca="1">INDEX(EBT!M:M,MATCH(IF($A420&lt;&gt;"",INDEX(EBT!V:V,ChronoEBT!$A420),""),EBT!V:V,0))</f>
        <v>#N/A</v>
      </c>
      <c r="G420" s="26" t="str">
        <f ca="1">IF($A420&lt;&gt;"",INDEX(EBT!L:L,ChronoEBT!$A420),"")</f>
        <v/>
      </c>
      <c r="H420" s="48" t="str" cm="1">
        <f t="array" aca="1" ref="H420" ca="1">IF(AND($A420&lt;&gt;"",ISNUMBER(INDEX(EBT!J:J,ChronoEBT!$A420))),INDEX(EBT!J:J,ChronoEBT!$A420),"")</f>
        <v/>
      </c>
      <c r="I420" s="48" t="str" cm="1">
        <f t="array" aca="1" ref="I420" ca="1">IF(AND($A420&lt;&gt;"",ISNUMBER(INDEX(EBT!K:K,ChronoEBT!$A420))),INDEX(EBT!K:K,ChronoEBT!$A420),"")</f>
        <v/>
      </c>
      <c r="J420" s="27" t="str">
        <f t="shared" si="74"/>
        <v/>
      </c>
      <c r="K420" s="27" t="str">
        <f t="shared" si="74"/>
        <v/>
      </c>
      <c r="L420" s="27" t="str">
        <f t="shared" si="74"/>
        <v/>
      </c>
      <c r="M420" s="27" t="str">
        <f t="shared" si="74"/>
        <v/>
      </c>
      <c r="N420" s="27" t="str">
        <f t="shared" si="74"/>
        <v/>
      </c>
      <c r="O420" s="27" t="str">
        <f t="shared" si="74"/>
        <v/>
      </c>
      <c r="P420" s="27" t="str">
        <f t="shared" si="74"/>
        <v/>
      </c>
      <c r="Q420" s="27" t="str">
        <f t="shared" si="74"/>
        <v/>
      </c>
      <c r="R420" s="27" t="str">
        <f t="shared" si="74"/>
        <v/>
      </c>
      <c r="S420" s="27" t="str">
        <f t="shared" si="74"/>
        <v/>
      </c>
      <c r="T420" s="27" t="str">
        <f t="shared" si="75"/>
        <v/>
      </c>
      <c r="U420" s="27" t="str">
        <f t="shared" si="75"/>
        <v/>
      </c>
      <c r="V420" s="27" t="str">
        <f t="shared" si="75"/>
        <v/>
      </c>
      <c r="W420" s="27" t="str">
        <f t="shared" si="75"/>
        <v/>
      </c>
      <c r="X420" s="27" t="str">
        <f t="shared" si="75"/>
        <v/>
      </c>
      <c r="Y420" s="27" t="str">
        <f t="shared" si="75"/>
        <v/>
      </c>
      <c r="Z420" s="27" t="str">
        <f t="shared" si="75"/>
        <v/>
      </c>
      <c r="AA420" s="27" t="str">
        <f t="shared" si="75"/>
        <v/>
      </c>
      <c r="AB420" s="26" t="str">
        <f ca="1">IF($A420&lt;&gt;"",INDEX([1]DGEDD!K:K,ChronoEBT!$A420),"")</f>
        <v/>
      </c>
    </row>
    <row r="421" spans="1:28" s="28" customFormat="1" ht="44.45" customHeight="1" x14ac:dyDescent="0.2">
      <c r="A421" s="46" t="str">
        <f ca="1">IF(ROW(A412)&lt;=COUNT(EBT!X:X),SMALL(EBT!X:X,ROW(A412)),"")</f>
        <v/>
      </c>
      <c r="B421" s="47" t="str">
        <f t="shared" ca="1" si="71"/>
        <v/>
      </c>
      <c r="C421" s="26" t="str">
        <f ca="1">IF($A421&lt;&gt;"",INDEX(INDIRECT(#REF!&amp;"!C:C"),ChronoEBT!$A421),"")</f>
        <v/>
      </c>
      <c r="D421" s="26" t="str">
        <f ca="1">IF($A421&lt;&gt;"",INDEX(INDIRECT(#REF!&amp;"!g:g"),ChronoEBT!$A421),"")</f>
        <v/>
      </c>
      <c r="E421" s="26" t="str">
        <f ca="1">IF($A421&lt;&gt;"",INDEX(INDIRECT(#REF!&amp;"!j:j"),ChronoEBT!$A421),"")</f>
        <v/>
      </c>
      <c r="F421" s="26" t="e" cm="1">
        <f t="array" aca="1" ref="F421" ca="1">INDEX(EBT!M:M,MATCH(IF($A421&lt;&gt;"",INDEX(EBT!V:V,ChronoEBT!$A421),""),EBT!V:V,0))</f>
        <v>#N/A</v>
      </c>
      <c r="G421" s="26" t="str">
        <f ca="1">IF($A421&lt;&gt;"",INDEX(EBT!L:L,ChronoEBT!$A421),"")</f>
        <v/>
      </c>
      <c r="H421" s="48" t="str" cm="1">
        <f t="array" aca="1" ref="H421" ca="1">IF(AND($A421&lt;&gt;"",ISNUMBER(INDEX(EBT!J:J,ChronoEBT!$A421))),INDEX(EBT!J:J,ChronoEBT!$A421),"")</f>
        <v/>
      </c>
      <c r="I421" s="48" t="str" cm="1">
        <f t="array" aca="1" ref="I421" ca="1">IF(AND($A421&lt;&gt;"",ISNUMBER(INDEX(EBT!K:K,ChronoEBT!$A421))),INDEX(EBT!K:K,ChronoEBT!$A421),"")</f>
        <v/>
      </c>
      <c r="J421" s="27" t="str">
        <f t="shared" si="74"/>
        <v/>
      </c>
      <c r="K421" s="27" t="str">
        <f t="shared" si="74"/>
        <v/>
      </c>
      <c r="L421" s="27" t="str">
        <f t="shared" si="74"/>
        <v/>
      </c>
      <c r="M421" s="27" t="str">
        <f t="shared" si="74"/>
        <v/>
      </c>
      <c r="N421" s="27" t="str">
        <f t="shared" si="74"/>
        <v/>
      </c>
      <c r="O421" s="27" t="str">
        <f t="shared" si="74"/>
        <v/>
      </c>
      <c r="P421" s="27" t="str">
        <f t="shared" si="74"/>
        <v/>
      </c>
      <c r="Q421" s="27" t="str">
        <f t="shared" si="74"/>
        <v/>
      </c>
      <c r="R421" s="27" t="str">
        <f t="shared" si="74"/>
        <v/>
      </c>
      <c r="S421" s="27" t="str">
        <f t="shared" si="74"/>
        <v/>
      </c>
      <c r="T421" s="27" t="str">
        <f t="shared" si="75"/>
        <v/>
      </c>
      <c r="U421" s="27" t="str">
        <f t="shared" si="75"/>
        <v/>
      </c>
      <c r="V421" s="27" t="str">
        <f t="shared" si="75"/>
        <v/>
      </c>
      <c r="W421" s="27" t="str">
        <f t="shared" si="75"/>
        <v/>
      </c>
      <c r="X421" s="27" t="str">
        <f t="shared" si="75"/>
        <v/>
      </c>
      <c r="Y421" s="27" t="str">
        <f t="shared" si="75"/>
        <v/>
      </c>
      <c r="Z421" s="27" t="str">
        <f t="shared" si="75"/>
        <v/>
      </c>
      <c r="AA421" s="27" t="str">
        <f t="shared" si="75"/>
        <v/>
      </c>
      <c r="AB421" s="26" t="str">
        <f ca="1">IF($A421&lt;&gt;"",INDEX([1]DGEDD!K:K,ChronoEBT!$A421),"")</f>
        <v/>
      </c>
    </row>
    <row r="422" spans="1:28" s="28" customFormat="1" ht="44.45" customHeight="1" x14ac:dyDescent="0.2">
      <c r="A422" s="46" t="str">
        <f ca="1">IF(ROW(A413)&lt;=COUNT(EBT!X:X),SMALL(EBT!X:X,ROW(A413)),"")</f>
        <v/>
      </c>
      <c r="B422" s="47" t="str">
        <f t="shared" ca="1" si="71"/>
        <v/>
      </c>
      <c r="C422" s="26" t="str">
        <f ca="1">IF($A422&lt;&gt;"",INDEX(INDIRECT(#REF!&amp;"!C:C"),ChronoEBT!$A422),"")</f>
        <v/>
      </c>
      <c r="D422" s="26" t="str">
        <f ca="1">IF($A422&lt;&gt;"",INDEX(INDIRECT(#REF!&amp;"!g:g"),ChronoEBT!$A422),"")</f>
        <v/>
      </c>
      <c r="E422" s="26" t="str">
        <f ca="1">IF($A422&lt;&gt;"",INDEX(INDIRECT(#REF!&amp;"!j:j"),ChronoEBT!$A422),"")</f>
        <v/>
      </c>
      <c r="F422" s="26" t="e" cm="1">
        <f t="array" aca="1" ref="F422" ca="1">INDEX(EBT!M:M,MATCH(IF($A422&lt;&gt;"",INDEX(EBT!V:V,ChronoEBT!$A422),""),EBT!V:V,0))</f>
        <v>#N/A</v>
      </c>
      <c r="G422" s="26" t="str">
        <f ca="1">IF($A422&lt;&gt;"",INDEX(EBT!L:L,ChronoEBT!$A422),"")</f>
        <v/>
      </c>
      <c r="H422" s="48" t="str" cm="1">
        <f t="array" aca="1" ref="H422" ca="1">IF(AND($A422&lt;&gt;"",ISNUMBER(INDEX(EBT!J:J,ChronoEBT!$A422))),INDEX(EBT!J:J,ChronoEBT!$A422),"")</f>
        <v/>
      </c>
      <c r="I422" s="48" t="str" cm="1">
        <f t="array" aca="1" ref="I422" ca="1">IF(AND($A422&lt;&gt;"",ISNUMBER(INDEX(EBT!K:K,ChronoEBT!$A422))),INDEX(EBT!K:K,ChronoEBT!$A422),"")</f>
        <v/>
      </c>
      <c r="J422" s="27" t="str">
        <f t="shared" ref="J422:S431" si="76">IF(ISERR(VALUE(TEXT(J$8&amp;"/"&amp;J$6&amp;"/"&amp;J$5,"dd/mm/yyyy")))&lt;&gt;TRUE,IF(AND($A422&lt;&gt;"",VALUE(TEXT(J$8&amp;"/"&amp;J$6&amp;"/"&amp;J$5,"dd/mm/yyyy"))&gt;=$H422,VALUE(TEXT(J$8&amp;"/"&amp;J$6&amp;"/"&amp;J$5,"dd/mm/yyyy"))&lt;=$I422),"a",""),"")</f>
        <v/>
      </c>
      <c r="K422" s="27" t="str">
        <f t="shared" si="76"/>
        <v/>
      </c>
      <c r="L422" s="27" t="str">
        <f t="shared" si="76"/>
        <v/>
      </c>
      <c r="M422" s="27" t="str">
        <f t="shared" si="76"/>
        <v/>
      </c>
      <c r="N422" s="27" t="str">
        <f t="shared" si="76"/>
        <v/>
      </c>
      <c r="O422" s="27" t="str">
        <f t="shared" si="76"/>
        <v/>
      </c>
      <c r="P422" s="27" t="str">
        <f t="shared" si="76"/>
        <v/>
      </c>
      <c r="Q422" s="27" t="str">
        <f t="shared" si="76"/>
        <v/>
      </c>
      <c r="R422" s="27" t="str">
        <f t="shared" si="76"/>
        <v/>
      </c>
      <c r="S422" s="27" t="str">
        <f t="shared" si="76"/>
        <v/>
      </c>
      <c r="T422" s="27" t="str">
        <f t="shared" ref="T422:AA431" si="77">IF(ISERR(VALUE(TEXT(T$8&amp;"/"&amp;T$6&amp;"/"&amp;T$5,"dd/mm/yyyy")))&lt;&gt;TRUE,IF(AND($A422&lt;&gt;"",VALUE(TEXT(T$8&amp;"/"&amp;T$6&amp;"/"&amp;T$5,"dd/mm/yyyy"))&gt;=$H422,VALUE(TEXT(T$8&amp;"/"&amp;T$6&amp;"/"&amp;T$5,"dd/mm/yyyy"))&lt;=$I422),"a",""),"")</f>
        <v/>
      </c>
      <c r="U422" s="27" t="str">
        <f t="shared" si="77"/>
        <v/>
      </c>
      <c r="V422" s="27" t="str">
        <f t="shared" si="77"/>
        <v/>
      </c>
      <c r="W422" s="27" t="str">
        <f t="shared" si="77"/>
        <v/>
      </c>
      <c r="X422" s="27" t="str">
        <f t="shared" si="77"/>
        <v/>
      </c>
      <c r="Y422" s="27" t="str">
        <f t="shared" si="77"/>
        <v/>
      </c>
      <c r="Z422" s="27" t="str">
        <f t="shared" si="77"/>
        <v/>
      </c>
      <c r="AA422" s="27" t="str">
        <f t="shared" si="77"/>
        <v/>
      </c>
      <c r="AB422" s="26" t="str">
        <f ca="1">IF($A422&lt;&gt;"",INDEX([1]DGEDD!K:K,ChronoEBT!$A422),"")</f>
        <v/>
      </c>
    </row>
    <row r="423" spans="1:28" s="28" customFormat="1" ht="44.45" customHeight="1" x14ac:dyDescent="0.2">
      <c r="A423" s="46" t="str">
        <f ca="1">IF(ROW(A414)&lt;=COUNT(EBT!X:X),SMALL(EBT!X:X,ROW(A414)),"")</f>
        <v/>
      </c>
      <c r="B423" s="47" t="str">
        <f t="shared" ca="1" si="71"/>
        <v/>
      </c>
      <c r="C423" s="26" t="str">
        <f ca="1">IF($A423&lt;&gt;"",INDEX(INDIRECT(#REF!&amp;"!C:C"),ChronoEBT!$A423),"")</f>
        <v/>
      </c>
      <c r="D423" s="26" t="str">
        <f ca="1">IF($A423&lt;&gt;"",INDEX(INDIRECT(#REF!&amp;"!g:g"),ChronoEBT!$A423),"")</f>
        <v/>
      </c>
      <c r="E423" s="26" t="str">
        <f ca="1">IF($A423&lt;&gt;"",INDEX(INDIRECT(#REF!&amp;"!j:j"),ChronoEBT!$A423),"")</f>
        <v/>
      </c>
      <c r="F423" s="26" t="e" cm="1">
        <f t="array" aca="1" ref="F423" ca="1">INDEX(EBT!M:M,MATCH(IF($A423&lt;&gt;"",INDEX(EBT!V:V,ChronoEBT!$A423),""),EBT!V:V,0))</f>
        <v>#N/A</v>
      </c>
      <c r="G423" s="26" t="str">
        <f ca="1">IF($A423&lt;&gt;"",INDEX(EBT!L:L,ChronoEBT!$A423),"")</f>
        <v/>
      </c>
      <c r="H423" s="48" t="str" cm="1">
        <f t="array" aca="1" ref="H423" ca="1">IF(AND($A423&lt;&gt;"",ISNUMBER(INDEX(EBT!J:J,ChronoEBT!$A423))),INDEX(EBT!J:J,ChronoEBT!$A423),"")</f>
        <v/>
      </c>
      <c r="I423" s="48" t="str" cm="1">
        <f t="array" aca="1" ref="I423" ca="1">IF(AND($A423&lt;&gt;"",ISNUMBER(INDEX(EBT!K:K,ChronoEBT!$A423))),INDEX(EBT!K:K,ChronoEBT!$A423),"")</f>
        <v/>
      </c>
      <c r="J423" s="27" t="str">
        <f t="shared" si="76"/>
        <v/>
      </c>
      <c r="K423" s="27" t="str">
        <f t="shared" si="76"/>
        <v/>
      </c>
      <c r="L423" s="27" t="str">
        <f t="shared" si="76"/>
        <v/>
      </c>
      <c r="M423" s="27" t="str">
        <f t="shared" si="76"/>
        <v/>
      </c>
      <c r="N423" s="27" t="str">
        <f t="shared" si="76"/>
        <v/>
      </c>
      <c r="O423" s="27" t="str">
        <f t="shared" si="76"/>
        <v/>
      </c>
      <c r="P423" s="27" t="str">
        <f t="shared" si="76"/>
        <v/>
      </c>
      <c r="Q423" s="27" t="str">
        <f t="shared" si="76"/>
        <v/>
      </c>
      <c r="R423" s="27" t="str">
        <f t="shared" si="76"/>
        <v/>
      </c>
      <c r="S423" s="27" t="str">
        <f t="shared" si="76"/>
        <v/>
      </c>
      <c r="T423" s="27" t="str">
        <f t="shared" si="77"/>
        <v/>
      </c>
      <c r="U423" s="27" t="str">
        <f t="shared" si="77"/>
        <v/>
      </c>
      <c r="V423" s="27" t="str">
        <f t="shared" si="77"/>
        <v/>
      </c>
      <c r="W423" s="27" t="str">
        <f t="shared" si="77"/>
        <v/>
      </c>
      <c r="X423" s="27" t="str">
        <f t="shared" si="77"/>
        <v/>
      </c>
      <c r="Y423" s="27" t="str">
        <f t="shared" si="77"/>
        <v/>
      </c>
      <c r="Z423" s="27" t="str">
        <f t="shared" si="77"/>
        <v/>
      </c>
      <c r="AA423" s="27" t="str">
        <f t="shared" si="77"/>
        <v/>
      </c>
      <c r="AB423" s="26" t="str">
        <f ca="1">IF($A423&lt;&gt;"",INDEX([1]DGEDD!K:K,ChronoEBT!$A423),"")</f>
        <v/>
      </c>
    </row>
    <row r="424" spans="1:28" s="28" customFormat="1" ht="44.45" customHeight="1" x14ac:dyDescent="0.2">
      <c r="A424" s="46" t="str">
        <f ca="1">IF(ROW(A415)&lt;=COUNT(EBT!X:X),SMALL(EBT!X:X,ROW(A415)),"")</f>
        <v/>
      </c>
      <c r="B424" s="47" t="str">
        <f t="shared" ca="1" si="71"/>
        <v/>
      </c>
      <c r="C424" s="26" t="str">
        <f ca="1">IF($A424&lt;&gt;"",INDEX(INDIRECT(#REF!&amp;"!C:C"),ChronoEBT!$A424),"")</f>
        <v/>
      </c>
      <c r="D424" s="26" t="str">
        <f ca="1">IF($A424&lt;&gt;"",INDEX(INDIRECT(#REF!&amp;"!g:g"),ChronoEBT!$A424),"")</f>
        <v/>
      </c>
      <c r="E424" s="26" t="str">
        <f ca="1">IF($A424&lt;&gt;"",INDEX(INDIRECT(#REF!&amp;"!j:j"),ChronoEBT!$A424),"")</f>
        <v/>
      </c>
      <c r="F424" s="26" t="e" cm="1">
        <f t="array" aca="1" ref="F424" ca="1">INDEX(EBT!M:M,MATCH(IF($A424&lt;&gt;"",INDEX(EBT!V:V,ChronoEBT!$A424),""),EBT!V:V,0))</f>
        <v>#N/A</v>
      </c>
      <c r="G424" s="26" t="str">
        <f ca="1">IF($A424&lt;&gt;"",INDEX(EBT!L:L,ChronoEBT!$A424),"")</f>
        <v/>
      </c>
      <c r="H424" s="48" t="str" cm="1">
        <f t="array" aca="1" ref="H424" ca="1">IF(AND($A424&lt;&gt;"",ISNUMBER(INDEX(EBT!J:J,ChronoEBT!$A424))),INDEX(EBT!J:J,ChronoEBT!$A424),"")</f>
        <v/>
      </c>
      <c r="I424" s="48" t="str" cm="1">
        <f t="array" aca="1" ref="I424" ca="1">IF(AND($A424&lt;&gt;"",ISNUMBER(INDEX(EBT!K:K,ChronoEBT!$A424))),INDEX(EBT!K:K,ChronoEBT!$A424),"")</f>
        <v/>
      </c>
      <c r="J424" s="27" t="str">
        <f t="shared" si="76"/>
        <v/>
      </c>
      <c r="K424" s="27" t="str">
        <f t="shared" si="76"/>
        <v/>
      </c>
      <c r="L424" s="27" t="str">
        <f t="shared" si="76"/>
        <v/>
      </c>
      <c r="M424" s="27" t="str">
        <f t="shared" si="76"/>
        <v/>
      </c>
      <c r="N424" s="27" t="str">
        <f t="shared" si="76"/>
        <v/>
      </c>
      <c r="O424" s="27" t="str">
        <f t="shared" si="76"/>
        <v/>
      </c>
      <c r="P424" s="27" t="str">
        <f t="shared" si="76"/>
        <v/>
      </c>
      <c r="Q424" s="27" t="str">
        <f t="shared" si="76"/>
        <v/>
      </c>
      <c r="R424" s="27" t="str">
        <f t="shared" si="76"/>
        <v/>
      </c>
      <c r="S424" s="27" t="str">
        <f t="shared" si="76"/>
        <v/>
      </c>
      <c r="T424" s="27" t="str">
        <f t="shared" si="77"/>
        <v/>
      </c>
      <c r="U424" s="27" t="str">
        <f t="shared" si="77"/>
        <v/>
      </c>
      <c r="V424" s="27" t="str">
        <f t="shared" si="77"/>
        <v/>
      </c>
      <c r="W424" s="27" t="str">
        <f t="shared" si="77"/>
        <v/>
      </c>
      <c r="X424" s="27" t="str">
        <f t="shared" si="77"/>
        <v/>
      </c>
      <c r="Y424" s="27" t="str">
        <f t="shared" si="77"/>
        <v/>
      </c>
      <c r="Z424" s="27" t="str">
        <f t="shared" si="77"/>
        <v/>
      </c>
      <c r="AA424" s="27" t="str">
        <f t="shared" si="77"/>
        <v/>
      </c>
      <c r="AB424" s="26" t="str">
        <f ca="1">IF($A424&lt;&gt;"",INDEX([1]DGEDD!K:K,ChronoEBT!$A424),"")</f>
        <v/>
      </c>
    </row>
    <row r="425" spans="1:28" s="28" customFormat="1" ht="44.45" customHeight="1" x14ac:dyDescent="0.2">
      <c r="A425" s="46" t="str">
        <f ca="1">IF(ROW(A416)&lt;=COUNT(EBT!X:X),SMALL(EBT!X:X,ROW(A416)),"")</f>
        <v/>
      </c>
      <c r="B425" s="47" t="str">
        <f t="shared" ca="1" si="71"/>
        <v/>
      </c>
      <c r="C425" s="26" t="str">
        <f ca="1">IF($A425&lt;&gt;"",INDEX(INDIRECT(#REF!&amp;"!C:C"),ChronoEBT!$A425),"")</f>
        <v/>
      </c>
      <c r="D425" s="26" t="str">
        <f ca="1">IF($A425&lt;&gt;"",INDEX(INDIRECT(#REF!&amp;"!g:g"),ChronoEBT!$A425),"")</f>
        <v/>
      </c>
      <c r="E425" s="26" t="str">
        <f ca="1">IF($A425&lt;&gt;"",INDEX(INDIRECT(#REF!&amp;"!j:j"),ChronoEBT!$A425),"")</f>
        <v/>
      </c>
      <c r="F425" s="26" t="e" cm="1">
        <f t="array" aca="1" ref="F425" ca="1">INDEX(EBT!M:M,MATCH(IF($A425&lt;&gt;"",INDEX(EBT!V:V,ChronoEBT!$A425),""),EBT!V:V,0))</f>
        <v>#N/A</v>
      </c>
      <c r="G425" s="26" t="str">
        <f ca="1">IF($A425&lt;&gt;"",INDEX(EBT!L:L,ChronoEBT!$A425),"")</f>
        <v/>
      </c>
      <c r="H425" s="48" t="str" cm="1">
        <f t="array" aca="1" ref="H425" ca="1">IF(AND($A425&lt;&gt;"",ISNUMBER(INDEX(EBT!J:J,ChronoEBT!$A425))),INDEX(EBT!J:J,ChronoEBT!$A425),"")</f>
        <v/>
      </c>
      <c r="I425" s="48" t="str" cm="1">
        <f t="array" aca="1" ref="I425" ca="1">IF(AND($A425&lt;&gt;"",ISNUMBER(INDEX(EBT!K:K,ChronoEBT!$A425))),INDEX(EBT!K:K,ChronoEBT!$A425),"")</f>
        <v/>
      </c>
      <c r="J425" s="27" t="str">
        <f t="shared" si="76"/>
        <v/>
      </c>
      <c r="K425" s="27" t="str">
        <f t="shared" si="76"/>
        <v/>
      </c>
      <c r="L425" s="27" t="str">
        <f t="shared" si="76"/>
        <v/>
      </c>
      <c r="M425" s="27" t="str">
        <f t="shared" si="76"/>
        <v/>
      </c>
      <c r="N425" s="27" t="str">
        <f t="shared" si="76"/>
        <v/>
      </c>
      <c r="O425" s="27" t="str">
        <f t="shared" si="76"/>
        <v/>
      </c>
      <c r="P425" s="27" t="str">
        <f t="shared" si="76"/>
        <v/>
      </c>
      <c r="Q425" s="27" t="str">
        <f t="shared" si="76"/>
        <v/>
      </c>
      <c r="R425" s="27" t="str">
        <f t="shared" si="76"/>
        <v/>
      </c>
      <c r="S425" s="27" t="str">
        <f t="shared" si="76"/>
        <v/>
      </c>
      <c r="T425" s="27" t="str">
        <f t="shared" si="77"/>
        <v/>
      </c>
      <c r="U425" s="27" t="str">
        <f t="shared" si="77"/>
        <v/>
      </c>
      <c r="V425" s="27" t="str">
        <f t="shared" si="77"/>
        <v/>
      </c>
      <c r="W425" s="27" t="str">
        <f t="shared" si="77"/>
        <v/>
      </c>
      <c r="X425" s="27" t="str">
        <f t="shared" si="77"/>
        <v/>
      </c>
      <c r="Y425" s="27" t="str">
        <f t="shared" si="77"/>
        <v/>
      </c>
      <c r="Z425" s="27" t="str">
        <f t="shared" si="77"/>
        <v/>
      </c>
      <c r="AA425" s="27" t="str">
        <f t="shared" si="77"/>
        <v/>
      </c>
      <c r="AB425" s="26" t="str">
        <f ca="1">IF($A425&lt;&gt;"",INDEX([1]DGEDD!K:K,ChronoEBT!$A425),"")</f>
        <v/>
      </c>
    </row>
    <row r="426" spans="1:28" s="28" customFormat="1" ht="44.45" customHeight="1" x14ac:dyDescent="0.2">
      <c r="A426" s="46" t="str">
        <f ca="1">IF(ROW(A417)&lt;=COUNT(EBT!X:X),SMALL(EBT!X:X,ROW(A417)),"")</f>
        <v/>
      </c>
      <c r="B426" s="47" t="str">
        <f t="shared" ca="1" si="71"/>
        <v/>
      </c>
      <c r="C426" s="26" t="str">
        <f ca="1">IF($A426&lt;&gt;"",INDEX(INDIRECT(#REF!&amp;"!C:C"),ChronoEBT!$A426),"")</f>
        <v/>
      </c>
      <c r="D426" s="26" t="str">
        <f ca="1">IF($A426&lt;&gt;"",INDEX(INDIRECT(#REF!&amp;"!g:g"),ChronoEBT!$A426),"")</f>
        <v/>
      </c>
      <c r="E426" s="26" t="str">
        <f ca="1">IF($A426&lt;&gt;"",INDEX(INDIRECT(#REF!&amp;"!j:j"),ChronoEBT!$A426),"")</f>
        <v/>
      </c>
      <c r="F426" s="26" t="e" cm="1">
        <f t="array" aca="1" ref="F426" ca="1">INDEX(EBT!M:M,MATCH(IF($A426&lt;&gt;"",INDEX(EBT!V:V,ChronoEBT!$A426),""),EBT!V:V,0))</f>
        <v>#N/A</v>
      </c>
      <c r="G426" s="26" t="str">
        <f ca="1">IF($A426&lt;&gt;"",INDEX(EBT!L:L,ChronoEBT!$A426),"")</f>
        <v/>
      </c>
      <c r="H426" s="48" t="str" cm="1">
        <f t="array" aca="1" ref="H426" ca="1">IF(AND($A426&lt;&gt;"",ISNUMBER(INDEX(EBT!J:J,ChronoEBT!$A426))),INDEX(EBT!J:J,ChronoEBT!$A426),"")</f>
        <v/>
      </c>
      <c r="I426" s="48" t="str" cm="1">
        <f t="array" aca="1" ref="I426" ca="1">IF(AND($A426&lt;&gt;"",ISNUMBER(INDEX(EBT!K:K,ChronoEBT!$A426))),INDEX(EBT!K:K,ChronoEBT!$A426),"")</f>
        <v/>
      </c>
      <c r="J426" s="27" t="str">
        <f t="shared" si="76"/>
        <v/>
      </c>
      <c r="K426" s="27" t="str">
        <f t="shared" si="76"/>
        <v/>
      </c>
      <c r="L426" s="27" t="str">
        <f t="shared" si="76"/>
        <v/>
      </c>
      <c r="M426" s="27" t="str">
        <f t="shared" si="76"/>
        <v/>
      </c>
      <c r="N426" s="27" t="str">
        <f t="shared" si="76"/>
        <v/>
      </c>
      <c r="O426" s="27" t="str">
        <f t="shared" si="76"/>
        <v/>
      </c>
      <c r="P426" s="27" t="str">
        <f t="shared" si="76"/>
        <v/>
      </c>
      <c r="Q426" s="27" t="str">
        <f t="shared" si="76"/>
        <v/>
      </c>
      <c r="R426" s="27" t="str">
        <f t="shared" si="76"/>
        <v/>
      </c>
      <c r="S426" s="27" t="str">
        <f t="shared" si="76"/>
        <v/>
      </c>
      <c r="T426" s="27" t="str">
        <f t="shared" si="77"/>
        <v/>
      </c>
      <c r="U426" s="27" t="str">
        <f t="shared" si="77"/>
        <v/>
      </c>
      <c r="V426" s="27" t="str">
        <f t="shared" si="77"/>
        <v/>
      </c>
      <c r="W426" s="27" t="str">
        <f t="shared" si="77"/>
        <v/>
      </c>
      <c r="X426" s="27" t="str">
        <f t="shared" si="77"/>
        <v/>
      </c>
      <c r="Y426" s="27" t="str">
        <f t="shared" si="77"/>
        <v/>
      </c>
      <c r="Z426" s="27" t="str">
        <f t="shared" si="77"/>
        <v/>
      </c>
      <c r="AA426" s="27" t="str">
        <f t="shared" si="77"/>
        <v/>
      </c>
      <c r="AB426" s="26" t="str">
        <f ca="1">IF($A426&lt;&gt;"",INDEX([1]DGEDD!K:K,ChronoEBT!$A426),"")</f>
        <v/>
      </c>
    </row>
    <row r="427" spans="1:28" s="28" customFormat="1" ht="44.45" customHeight="1" x14ac:dyDescent="0.2">
      <c r="A427" s="46" t="str">
        <f ca="1">IF(ROW(A418)&lt;=COUNT(EBT!X:X),SMALL(EBT!X:X,ROW(A418)),"")</f>
        <v/>
      </c>
      <c r="B427" s="47" t="str">
        <f t="shared" ca="1" si="71"/>
        <v/>
      </c>
      <c r="C427" s="26" t="str">
        <f ca="1">IF($A427&lt;&gt;"",INDEX(INDIRECT(#REF!&amp;"!C:C"),ChronoEBT!$A427),"")</f>
        <v/>
      </c>
      <c r="D427" s="26" t="str">
        <f ca="1">IF($A427&lt;&gt;"",INDEX(INDIRECT(#REF!&amp;"!g:g"),ChronoEBT!$A427),"")</f>
        <v/>
      </c>
      <c r="E427" s="26" t="str">
        <f ca="1">IF($A427&lt;&gt;"",INDEX(INDIRECT(#REF!&amp;"!j:j"),ChronoEBT!$A427),"")</f>
        <v/>
      </c>
      <c r="F427" s="26" t="e" cm="1">
        <f t="array" aca="1" ref="F427" ca="1">INDEX(EBT!M:M,MATCH(IF($A427&lt;&gt;"",INDEX(EBT!V:V,ChronoEBT!$A427),""),EBT!V:V,0))</f>
        <v>#N/A</v>
      </c>
      <c r="G427" s="26" t="str">
        <f ca="1">IF($A427&lt;&gt;"",INDEX(EBT!L:L,ChronoEBT!$A427),"")</f>
        <v/>
      </c>
      <c r="H427" s="48" t="str" cm="1">
        <f t="array" aca="1" ref="H427" ca="1">IF(AND($A427&lt;&gt;"",ISNUMBER(INDEX(EBT!J:J,ChronoEBT!$A427))),INDEX(EBT!J:J,ChronoEBT!$A427),"")</f>
        <v/>
      </c>
      <c r="I427" s="48" t="str" cm="1">
        <f t="array" aca="1" ref="I427" ca="1">IF(AND($A427&lt;&gt;"",ISNUMBER(INDEX(EBT!K:K,ChronoEBT!$A427))),INDEX(EBT!K:K,ChronoEBT!$A427),"")</f>
        <v/>
      </c>
      <c r="J427" s="27" t="str">
        <f t="shared" si="76"/>
        <v/>
      </c>
      <c r="K427" s="27" t="str">
        <f t="shared" si="76"/>
        <v/>
      </c>
      <c r="L427" s="27" t="str">
        <f t="shared" si="76"/>
        <v/>
      </c>
      <c r="M427" s="27" t="str">
        <f t="shared" si="76"/>
        <v/>
      </c>
      <c r="N427" s="27" t="str">
        <f t="shared" si="76"/>
        <v/>
      </c>
      <c r="O427" s="27" t="str">
        <f t="shared" si="76"/>
        <v/>
      </c>
      <c r="P427" s="27" t="str">
        <f t="shared" si="76"/>
        <v/>
      </c>
      <c r="Q427" s="27" t="str">
        <f t="shared" si="76"/>
        <v/>
      </c>
      <c r="R427" s="27" t="str">
        <f t="shared" si="76"/>
        <v/>
      </c>
      <c r="S427" s="27" t="str">
        <f t="shared" si="76"/>
        <v/>
      </c>
      <c r="T427" s="27" t="str">
        <f t="shared" si="77"/>
        <v/>
      </c>
      <c r="U427" s="27" t="str">
        <f t="shared" si="77"/>
        <v/>
      </c>
      <c r="V427" s="27" t="str">
        <f t="shared" si="77"/>
        <v/>
      </c>
      <c r="W427" s="27" t="str">
        <f t="shared" si="77"/>
        <v/>
      </c>
      <c r="X427" s="27" t="str">
        <f t="shared" si="77"/>
        <v/>
      </c>
      <c r="Y427" s="27" t="str">
        <f t="shared" si="77"/>
        <v/>
      </c>
      <c r="Z427" s="27" t="str">
        <f t="shared" si="77"/>
        <v/>
      </c>
      <c r="AA427" s="27" t="str">
        <f t="shared" si="77"/>
        <v/>
      </c>
      <c r="AB427" s="26" t="str">
        <f ca="1">IF($A427&lt;&gt;"",INDEX([1]DGEDD!K:K,ChronoEBT!$A427),"")</f>
        <v/>
      </c>
    </row>
    <row r="428" spans="1:28" s="28" customFormat="1" ht="44.45" customHeight="1" x14ac:dyDescent="0.2">
      <c r="A428" s="46" t="str">
        <f ca="1">IF(ROW(A419)&lt;=COUNT(EBT!X:X),SMALL(EBT!X:X,ROW(A419)),"")</f>
        <v/>
      </c>
      <c r="B428" s="47" t="str">
        <f t="shared" ca="1" si="71"/>
        <v/>
      </c>
      <c r="C428" s="26" t="str">
        <f ca="1">IF($A428&lt;&gt;"",INDEX(INDIRECT(#REF!&amp;"!C:C"),ChronoEBT!$A428),"")</f>
        <v/>
      </c>
      <c r="D428" s="26" t="str">
        <f ca="1">IF($A428&lt;&gt;"",INDEX(INDIRECT(#REF!&amp;"!g:g"),ChronoEBT!$A428),"")</f>
        <v/>
      </c>
      <c r="E428" s="26" t="str">
        <f ca="1">IF($A428&lt;&gt;"",INDEX(INDIRECT(#REF!&amp;"!j:j"),ChronoEBT!$A428),"")</f>
        <v/>
      </c>
      <c r="F428" s="26" t="e" cm="1">
        <f t="array" aca="1" ref="F428" ca="1">INDEX(EBT!M:M,MATCH(IF($A428&lt;&gt;"",INDEX(EBT!V:V,ChronoEBT!$A428),""),EBT!V:V,0))</f>
        <v>#N/A</v>
      </c>
      <c r="G428" s="26" t="str">
        <f ca="1">IF($A428&lt;&gt;"",INDEX(EBT!L:L,ChronoEBT!$A428),"")</f>
        <v/>
      </c>
      <c r="H428" s="48" t="str" cm="1">
        <f t="array" aca="1" ref="H428" ca="1">IF(AND($A428&lt;&gt;"",ISNUMBER(INDEX(EBT!J:J,ChronoEBT!$A428))),INDEX(EBT!J:J,ChronoEBT!$A428),"")</f>
        <v/>
      </c>
      <c r="I428" s="48" t="str" cm="1">
        <f t="array" aca="1" ref="I428" ca="1">IF(AND($A428&lt;&gt;"",ISNUMBER(INDEX(EBT!K:K,ChronoEBT!$A428))),INDEX(EBT!K:K,ChronoEBT!$A428),"")</f>
        <v/>
      </c>
      <c r="J428" s="27" t="str">
        <f t="shared" si="76"/>
        <v/>
      </c>
      <c r="K428" s="27" t="str">
        <f t="shared" si="76"/>
        <v/>
      </c>
      <c r="L428" s="27" t="str">
        <f t="shared" si="76"/>
        <v/>
      </c>
      <c r="M428" s="27" t="str">
        <f t="shared" si="76"/>
        <v/>
      </c>
      <c r="N428" s="27" t="str">
        <f t="shared" si="76"/>
        <v/>
      </c>
      <c r="O428" s="27" t="str">
        <f t="shared" si="76"/>
        <v/>
      </c>
      <c r="P428" s="27" t="str">
        <f t="shared" si="76"/>
        <v/>
      </c>
      <c r="Q428" s="27" t="str">
        <f t="shared" si="76"/>
        <v/>
      </c>
      <c r="R428" s="27" t="str">
        <f t="shared" si="76"/>
        <v/>
      </c>
      <c r="S428" s="27" t="str">
        <f t="shared" si="76"/>
        <v/>
      </c>
      <c r="T428" s="27" t="str">
        <f t="shared" si="77"/>
        <v/>
      </c>
      <c r="U428" s="27" t="str">
        <f t="shared" si="77"/>
        <v/>
      </c>
      <c r="V428" s="27" t="str">
        <f t="shared" si="77"/>
        <v/>
      </c>
      <c r="W428" s="27" t="str">
        <f t="shared" si="77"/>
        <v/>
      </c>
      <c r="X428" s="27" t="str">
        <f t="shared" si="77"/>
        <v/>
      </c>
      <c r="Y428" s="27" t="str">
        <f t="shared" si="77"/>
        <v/>
      </c>
      <c r="Z428" s="27" t="str">
        <f t="shared" si="77"/>
        <v/>
      </c>
      <c r="AA428" s="27" t="str">
        <f t="shared" si="77"/>
        <v/>
      </c>
      <c r="AB428" s="26" t="str">
        <f ca="1">IF($A428&lt;&gt;"",INDEX([1]DGEDD!K:K,ChronoEBT!$A428),"")</f>
        <v/>
      </c>
    </row>
    <row r="429" spans="1:28" s="28" customFormat="1" ht="44.45" customHeight="1" x14ac:dyDescent="0.2">
      <c r="A429" s="46" t="str">
        <f ca="1">IF(ROW(A420)&lt;=COUNT(EBT!X:X),SMALL(EBT!X:X,ROW(A420)),"")</f>
        <v/>
      </c>
      <c r="B429" s="47" t="str">
        <f t="shared" ca="1" si="71"/>
        <v/>
      </c>
      <c r="C429" s="26" t="str">
        <f ca="1">IF($A429&lt;&gt;"",INDEX(INDIRECT(#REF!&amp;"!C:C"),ChronoEBT!$A429),"")</f>
        <v/>
      </c>
      <c r="D429" s="26" t="str">
        <f ca="1">IF($A429&lt;&gt;"",INDEX(INDIRECT(#REF!&amp;"!g:g"),ChronoEBT!$A429),"")</f>
        <v/>
      </c>
      <c r="E429" s="26" t="str">
        <f ca="1">IF($A429&lt;&gt;"",INDEX(INDIRECT(#REF!&amp;"!j:j"),ChronoEBT!$A429),"")</f>
        <v/>
      </c>
      <c r="F429" s="26" t="e" cm="1">
        <f t="array" aca="1" ref="F429" ca="1">INDEX(EBT!M:M,MATCH(IF($A429&lt;&gt;"",INDEX(EBT!V:V,ChronoEBT!$A429),""),EBT!V:V,0))</f>
        <v>#N/A</v>
      </c>
      <c r="G429" s="26" t="str">
        <f ca="1">IF($A429&lt;&gt;"",INDEX(EBT!L:L,ChronoEBT!$A429),"")</f>
        <v/>
      </c>
      <c r="H429" s="48" t="str" cm="1">
        <f t="array" aca="1" ref="H429" ca="1">IF(AND($A429&lt;&gt;"",ISNUMBER(INDEX(EBT!J:J,ChronoEBT!$A429))),INDEX(EBT!J:J,ChronoEBT!$A429),"")</f>
        <v/>
      </c>
      <c r="I429" s="48" t="str" cm="1">
        <f t="array" aca="1" ref="I429" ca="1">IF(AND($A429&lt;&gt;"",ISNUMBER(INDEX(EBT!K:K,ChronoEBT!$A429))),INDEX(EBT!K:K,ChronoEBT!$A429),"")</f>
        <v/>
      </c>
      <c r="J429" s="27" t="str">
        <f t="shared" si="76"/>
        <v/>
      </c>
      <c r="K429" s="27" t="str">
        <f t="shared" si="76"/>
        <v/>
      </c>
      <c r="L429" s="27" t="str">
        <f t="shared" si="76"/>
        <v/>
      </c>
      <c r="M429" s="27" t="str">
        <f t="shared" si="76"/>
        <v/>
      </c>
      <c r="N429" s="27" t="str">
        <f t="shared" si="76"/>
        <v/>
      </c>
      <c r="O429" s="27" t="str">
        <f t="shared" si="76"/>
        <v/>
      </c>
      <c r="P429" s="27" t="str">
        <f t="shared" si="76"/>
        <v/>
      </c>
      <c r="Q429" s="27" t="str">
        <f t="shared" si="76"/>
        <v/>
      </c>
      <c r="R429" s="27" t="str">
        <f t="shared" si="76"/>
        <v/>
      </c>
      <c r="S429" s="27" t="str">
        <f t="shared" si="76"/>
        <v/>
      </c>
      <c r="T429" s="27" t="str">
        <f t="shared" si="77"/>
        <v/>
      </c>
      <c r="U429" s="27" t="str">
        <f t="shared" si="77"/>
        <v/>
      </c>
      <c r="V429" s="27" t="str">
        <f t="shared" si="77"/>
        <v/>
      </c>
      <c r="W429" s="27" t="str">
        <f t="shared" si="77"/>
        <v/>
      </c>
      <c r="X429" s="27" t="str">
        <f t="shared" si="77"/>
        <v/>
      </c>
      <c r="Y429" s="27" t="str">
        <f t="shared" si="77"/>
        <v/>
      </c>
      <c r="Z429" s="27" t="str">
        <f t="shared" si="77"/>
        <v/>
      </c>
      <c r="AA429" s="27" t="str">
        <f t="shared" si="77"/>
        <v/>
      </c>
      <c r="AB429" s="26" t="str">
        <f ca="1">IF($A429&lt;&gt;"",INDEX([1]DGEDD!K:K,ChronoEBT!$A429),"")</f>
        <v/>
      </c>
    </row>
    <row r="430" spans="1:28" s="28" customFormat="1" ht="44.45" customHeight="1" x14ac:dyDescent="0.2">
      <c r="A430" s="46" t="str">
        <f ca="1">IF(ROW(A421)&lt;=COUNT(EBT!X:X),SMALL(EBT!X:X,ROW(A421)),"")</f>
        <v/>
      </c>
      <c r="B430" s="47" t="str">
        <f t="shared" ca="1" si="71"/>
        <v/>
      </c>
      <c r="C430" s="26" t="str">
        <f ca="1">IF($A430&lt;&gt;"",INDEX(INDIRECT(#REF!&amp;"!C:C"),ChronoEBT!$A430),"")</f>
        <v/>
      </c>
      <c r="D430" s="26" t="str">
        <f ca="1">IF($A430&lt;&gt;"",INDEX(INDIRECT(#REF!&amp;"!g:g"),ChronoEBT!$A430),"")</f>
        <v/>
      </c>
      <c r="E430" s="26" t="str">
        <f ca="1">IF($A430&lt;&gt;"",INDEX(INDIRECT(#REF!&amp;"!j:j"),ChronoEBT!$A430),"")</f>
        <v/>
      </c>
      <c r="F430" s="26" t="e" cm="1">
        <f t="array" aca="1" ref="F430" ca="1">INDEX(EBT!M:M,MATCH(IF($A430&lt;&gt;"",INDEX(EBT!V:V,ChronoEBT!$A430),""),EBT!V:V,0))</f>
        <v>#N/A</v>
      </c>
      <c r="G430" s="26" t="str">
        <f ca="1">IF($A430&lt;&gt;"",INDEX(EBT!L:L,ChronoEBT!$A430),"")</f>
        <v/>
      </c>
      <c r="H430" s="48" t="str" cm="1">
        <f t="array" aca="1" ref="H430" ca="1">IF(AND($A430&lt;&gt;"",ISNUMBER(INDEX(EBT!J:J,ChronoEBT!$A430))),INDEX(EBT!J:J,ChronoEBT!$A430),"")</f>
        <v/>
      </c>
      <c r="I430" s="48" t="str" cm="1">
        <f t="array" aca="1" ref="I430" ca="1">IF(AND($A430&lt;&gt;"",ISNUMBER(INDEX(EBT!K:K,ChronoEBT!$A430))),INDEX(EBT!K:K,ChronoEBT!$A430),"")</f>
        <v/>
      </c>
      <c r="J430" s="27" t="str">
        <f t="shared" si="76"/>
        <v/>
      </c>
      <c r="K430" s="27" t="str">
        <f t="shared" si="76"/>
        <v/>
      </c>
      <c r="L430" s="27" t="str">
        <f t="shared" si="76"/>
        <v/>
      </c>
      <c r="M430" s="27" t="str">
        <f t="shared" si="76"/>
        <v/>
      </c>
      <c r="N430" s="27" t="str">
        <f t="shared" si="76"/>
        <v/>
      </c>
      <c r="O430" s="27" t="str">
        <f t="shared" si="76"/>
        <v/>
      </c>
      <c r="P430" s="27" t="str">
        <f t="shared" si="76"/>
        <v/>
      </c>
      <c r="Q430" s="27" t="str">
        <f t="shared" si="76"/>
        <v/>
      </c>
      <c r="R430" s="27" t="str">
        <f t="shared" si="76"/>
        <v/>
      </c>
      <c r="S430" s="27" t="str">
        <f t="shared" si="76"/>
        <v/>
      </c>
      <c r="T430" s="27" t="str">
        <f t="shared" si="77"/>
        <v/>
      </c>
      <c r="U430" s="27" t="str">
        <f t="shared" si="77"/>
        <v/>
      </c>
      <c r="V430" s="27" t="str">
        <f t="shared" si="77"/>
        <v/>
      </c>
      <c r="W430" s="27" t="str">
        <f t="shared" si="77"/>
        <v/>
      </c>
      <c r="X430" s="27" t="str">
        <f t="shared" si="77"/>
        <v/>
      </c>
      <c r="Y430" s="27" t="str">
        <f t="shared" si="77"/>
        <v/>
      </c>
      <c r="Z430" s="27" t="str">
        <f t="shared" si="77"/>
        <v/>
      </c>
      <c r="AA430" s="27" t="str">
        <f t="shared" si="77"/>
        <v/>
      </c>
      <c r="AB430" s="26" t="str">
        <f ca="1">IF($A430&lt;&gt;"",INDEX([1]DGEDD!K:K,ChronoEBT!$A430),"")</f>
        <v/>
      </c>
    </row>
    <row r="431" spans="1:28" s="28" customFormat="1" ht="44.45" customHeight="1" x14ac:dyDescent="0.2">
      <c r="A431" s="46" t="str">
        <f ca="1">IF(ROW(A422)&lt;=COUNT(EBT!X:X),SMALL(EBT!X:X,ROW(A422)),"")</f>
        <v/>
      </c>
      <c r="B431" s="47" t="str">
        <f t="shared" ca="1" si="71"/>
        <v/>
      </c>
      <c r="C431" s="26" t="str">
        <f ca="1">IF($A431&lt;&gt;"",INDEX(INDIRECT(#REF!&amp;"!C:C"),ChronoEBT!$A431),"")</f>
        <v/>
      </c>
      <c r="D431" s="26" t="str">
        <f ca="1">IF($A431&lt;&gt;"",INDEX(INDIRECT(#REF!&amp;"!g:g"),ChronoEBT!$A431),"")</f>
        <v/>
      </c>
      <c r="E431" s="26" t="str">
        <f ca="1">IF($A431&lt;&gt;"",INDEX(INDIRECT(#REF!&amp;"!j:j"),ChronoEBT!$A431),"")</f>
        <v/>
      </c>
      <c r="F431" s="26" t="e" cm="1">
        <f t="array" aca="1" ref="F431" ca="1">INDEX(EBT!M:M,MATCH(IF($A431&lt;&gt;"",INDEX(EBT!V:V,ChronoEBT!$A431),""),EBT!V:V,0))</f>
        <v>#N/A</v>
      </c>
      <c r="G431" s="26" t="str">
        <f ca="1">IF($A431&lt;&gt;"",INDEX(EBT!L:L,ChronoEBT!$A431),"")</f>
        <v/>
      </c>
      <c r="H431" s="48" t="str" cm="1">
        <f t="array" aca="1" ref="H431" ca="1">IF(AND($A431&lt;&gt;"",ISNUMBER(INDEX(EBT!J:J,ChronoEBT!$A431))),INDEX(EBT!J:J,ChronoEBT!$A431),"")</f>
        <v/>
      </c>
      <c r="I431" s="48" t="str" cm="1">
        <f t="array" aca="1" ref="I431" ca="1">IF(AND($A431&lt;&gt;"",ISNUMBER(INDEX(EBT!K:K,ChronoEBT!$A431))),INDEX(EBT!K:K,ChronoEBT!$A431),"")</f>
        <v/>
      </c>
      <c r="J431" s="27" t="str">
        <f t="shared" si="76"/>
        <v/>
      </c>
      <c r="K431" s="27" t="str">
        <f t="shared" si="76"/>
        <v/>
      </c>
      <c r="L431" s="27" t="str">
        <f t="shared" si="76"/>
        <v/>
      </c>
      <c r="M431" s="27" t="str">
        <f t="shared" si="76"/>
        <v/>
      </c>
      <c r="N431" s="27" t="str">
        <f t="shared" si="76"/>
        <v/>
      </c>
      <c r="O431" s="27" t="str">
        <f t="shared" si="76"/>
        <v/>
      </c>
      <c r="P431" s="27" t="str">
        <f t="shared" si="76"/>
        <v/>
      </c>
      <c r="Q431" s="27" t="str">
        <f t="shared" si="76"/>
        <v/>
      </c>
      <c r="R431" s="27" t="str">
        <f t="shared" si="76"/>
        <v/>
      </c>
      <c r="S431" s="27" t="str">
        <f t="shared" si="76"/>
        <v/>
      </c>
      <c r="T431" s="27" t="str">
        <f t="shared" si="77"/>
        <v/>
      </c>
      <c r="U431" s="27" t="str">
        <f t="shared" si="77"/>
        <v/>
      </c>
      <c r="V431" s="27" t="str">
        <f t="shared" si="77"/>
        <v/>
      </c>
      <c r="W431" s="27" t="str">
        <f t="shared" si="77"/>
        <v/>
      </c>
      <c r="X431" s="27" t="str">
        <f t="shared" si="77"/>
        <v/>
      </c>
      <c r="Y431" s="27" t="str">
        <f t="shared" si="77"/>
        <v/>
      </c>
      <c r="Z431" s="27" t="str">
        <f t="shared" si="77"/>
        <v/>
      </c>
      <c r="AA431" s="27" t="str">
        <f t="shared" si="77"/>
        <v/>
      </c>
      <c r="AB431" s="26" t="str">
        <f ca="1">IF($A431&lt;&gt;"",INDEX([1]DGEDD!K:K,ChronoEBT!$A431),"")</f>
        <v/>
      </c>
    </row>
    <row r="432" spans="1:28" s="28" customFormat="1" ht="44.45" customHeight="1" x14ac:dyDescent="0.2">
      <c r="A432" s="46" t="str">
        <f ca="1">IF(ROW(A423)&lt;=COUNT(EBT!X:X),SMALL(EBT!X:X,ROW(A423)),"")</f>
        <v/>
      </c>
      <c r="B432" s="47" t="str">
        <f t="shared" ca="1" si="71"/>
        <v/>
      </c>
      <c r="C432" s="26" t="str">
        <f ca="1">IF($A432&lt;&gt;"",INDEX(INDIRECT(#REF!&amp;"!C:C"),ChronoEBT!$A432),"")</f>
        <v/>
      </c>
      <c r="D432" s="26" t="str">
        <f ca="1">IF($A432&lt;&gt;"",INDEX(INDIRECT(#REF!&amp;"!g:g"),ChronoEBT!$A432),"")</f>
        <v/>
      </c>
      <c r="E432" s="26" t="str">
        <f ca="1">IF($A432&lt;&gt;"",INDEX(INDIRECT(#REF!&amp;"!j:j"),ChronoEBT!$A432),"")</f>
        <v/>
      </c>
      <c r="F432" s="26" t="e" cm="1">
        <f t="array" aca="1" ref="F432" ca="1">INDEX(EBT!M:M,MATCH(IF($A432&lt;&gt;"",INDEX(EBT!V:V,ChronoEBT!$A432),""),EBT!V:V,0))</f>
        <v>#N/A</v>
      </c>
      <c r="G432" s="26" t="str">
        <f ca="1">IF($A432&lt;&gt;"",INDEX(EBT!L:L,ChronoEBT!$A432),"")</f>
        <v/>
      </c>
      <c r="H432" s="48" t="str" cm="1">
        <f t="array" aca="1" ref="H432" ca="1">IF(AND($A432&lt;&gt;"",ISNUMBER(INDEX(EBT!J:J,ChronoEBT!$A432))),INDEX(EBT!J:J,ChronoEBT!$A432),"")</f>
        <v/>
      </c>
      <c r="I432" s="48" t="str" cm="1">
        <f t="array" aca="1" ref="I432" ca="1">IF(AND($A432&lt;&gt;"",ISNUMBER(INDEX(EBT!K:K,ChronoEBT!$A432))),INDEX(EBT!K:K,ChronoEBT!$A432),"")</f>
        <v/>
      </c>
      <c r="J432" s="27" t="str">
        <f t="shared" ref="J432:S441" si="78">IF(ISERR(VALUE(TEXT(J$8&amp;"/"&amp;J$6&amp;"/"&amp;J$5,"dd/mm/yyyy")))&lt;&gt;TRUE,IF(AND($A432&lt;&gt;"",VALUE(TEXT(J$8&amp;"/"&amp;J$6&amp;"/"&amp;J$5,"dd/mm/yyyy"))&gt;=$H432,VALUE(TEXT(J$8&amp;"/"&amp;J$6&amp;"/"&amp;J$5,"dd/mm/yyyy"))&lt;=$I432),"a",""),"")</f>
        <v/>
      </c>
      <c r="K432" s="27" t="str">
        <f t="shared" si="78"/>
        <v/>
      </c>
      <c r="L432" s="27" t="str">
        <f t="shared" si="78"/>
        <v/>
      </c>
      <c r="M432" s="27" t="str">
        <f t="shared" si="78"/>
        <v/>
      </c>
      <c r="N432" s="27" t="str">
        <f t="shared" si="78"/>
        <v/>
      </c>
      <c r="O432" s="27" t="str">
        <f t="shared" si="78"/>
        <v/>
      </c>
      <c r="P432" s="27" t="str">
        <f t="shared" si="78"/>
        <v/>
      </c>
      <c r="Q432" s="27" t="str">
        <f t="shared" si="78"/>
        <v/>
      </c>
      <c r="R432" s="27" t="str">
        <f t="shared" si="78"/>
        <v/>
      </c>
      <c r="S432" s="27" t="str">
        <f t="shared" si="78"/>
        <v/>
      </c>
      <c r="T432" s="27" t="str">
        <f t="shared" ref="T432:AA441" si="79">IF(ISERR(VALUE(TEXT(T$8&amp;"/"&amp;T$6&amp;"/"&amp;T$5,"dd/mm/yyyy")))&lt;&gt;TRUE,IF(AND($A432&lt;&gt;"",VALUE(TEXT(T$8&amp;"/"&amp;T$6&amp;"/"&amp;T$5,"dd/mm/yyyy"))&gt;=$H432,VALUE(TEXT(T$8&amp;"/"&amp;T$6&amp;"/"&amp;T$5,"dd/mm/yyyy"))&lt;=$I432),"a",""),"")</f>
        <v/>
      </c>
      <c r="U432" s="27" t="str">
        <f t="shared" si="79"/>
        <v/>
      </c>
      <c r="V432" s="27" t="str">
        <f t="shared" si="79"/>
        <v/>
      </c>
      <c r="W432" s="27" t="str">
        <f t="shared" si="79"/>
        <v/>
      </c>
      <c r="X432" s="27" t="str">
        <f t="shared" si="79"/>
        <v/>
      </c>
      <c r="Y432" s="27" t="str">
        <f t="shared" si="79"/>
        <v/>
      </c>
      <c r="Z432" s="27" t="str">
        <f t="shared" si="79"/>
        <v/>
      </c>
      <c r="AA432" s="27" t="str">
        <f t="shared" si="79"/>
        <v/>
      </c>
      <c r="AB432" s="26" t="str">
        <f ca="1">IF($A432&lt;&gt;"",INDEX([1]DGEDD!K:K,ChronoEBT!$A432),"")</f>
        <v/>
      </c>
    </row>
    <row r="433" spans="1:28" s="28" customFormat="1" ht="44.45" customHeight="1" x14ac:dyDescent="0.2">
      <c r="A433" s="46" t="str">
        <f ca="1">IF(ROW(A424)&lt;=COUNT(EBT!X:X),SMALL(EBT!X:X,ROW(A424)),"")</f>
        <v/>
      </c>
      <c r="B433" s="47" t="str">
        <f t="shared" ca="1" si="71"/>
        <v/>
      </c>
      <c r="C433" s="26" t="str">
        <f ca="1">IF($A433&lt;&gt;"",INDEX(INDIRECT(#REF!&amp;"!C:C"),ChronoEBT!$A433),"")</f>
        <v/>
      </c>
      <c r="D433" s="26" t="str">
        <f ca="1">IF($A433&lt;&gt;"",INDEX(INDIRECT(#REF!&amp;"!g:g"),ChronoEBT!$A433),"")</f>
        <v/>
      </c>
      <c r="E433" s="26" t="str">
        <f ca="1">IF($A433&lt;&gt;"",INDEX(INDIRECT(#REF!&amp;"!j:j"),ChronoEBT!$A433),"")</f>
        <v/>
      </c>
      <c r="F433" s="26" t="e" cm="1">
        <f t="array" aca="1" ref="F433" ca="1">INDEX(EBT!M:M,MATCH(IF($A433&lt;&gt;"",INDEX(EBT!V:V,ChronoEBT!$A433),""),EBT!V:V,0))</f>
        <v>#N/A</v>
      </c>
      <c r="G433" s="26" t="str">
        <f ca="1">IF($A433&lt;&gt;"",INDEX(EBT!L:L,ChronoEBT!$A433),"")</f>
        <v/>
      </c>
      <c r="H433" s="48" t="str" cm="1">
        <f t="array" aca="1" ref="H433" ca="1">IF(AND($A433&lt;&gt;"",ISNUMBER(INDEX(EBT!J:J,ChronoEBT!$A433))),INDEX(EBT!J:J,ChronoEBT!$A433),"")</f>
        <v/>
      </c>
      <c r="I433" s="48" t="str" cm="1">
        <f t="array" aca="1" ref="I433" ca="1">IF(AND($A433&lt;&gt;"",ISNUMBER(INDEX(EBT!K:K,ChronoEBT!$A433))),INDEX(EBT!K:K,ChronoEBT!$A433),"")</f>
        <v/>
      </c>
      <c r="J433" s="27" t="str">
        <f t="shared" si="78"/>
        <v/>
      </c>
      <c r="K433" s="27" t="str">
        <f t="shared" si="78"/>
        <v/>
      </c>
      <c r="L433" s="27" t="str">
        <f t="shared" si="78"/>
        <v/>
      </c>
      <c r="M433" s="27" t="str">
        <f t="shared" si="78"/>
        <v/>
      </c>
      <c r="N433" s="27" t="str">
        <f t="shared" si="78"/>
        <v/>
      </c>
      <c r="O433" s="27" t="str">
        <f t="shared" si="78"/>
        <v/>
      </c>
      <c r="P433" s="27" t="str">
        <f t="shared" si="78"/>
        <v/>
      </c>
      <c r="Q433" s="27" t="str">
        <f t="shared" si="78"/>
        <v/>
      </c>
      <c r="R433" s="27" t="str">
        <f t="shared" si="78"/>
        <v/>
      </c>
      <c r="S433" s="27" t="str">
        <f t="shared" si="78"/>
        <v/>
      </c>
      <c r="T433" s="27" t="str">
        <f t="shared" si="79"/>
        <v/>
      </c>
      <c r="U433" s="27" t="str">
        <f t="shared" si="79"/>
        <v/>
      </c>
      <c r="V433" s="27" t="str">
        <f t="shared" si="79"/>
        <v/>
      </c>
      <c r="W433" s="27" t="str">
        <f t="shared" si="79"/>
        <v/>
      </c>
      <c r="X433" s="27" t="str">
        <f t="shared" si="79"/>
        <v/>
      </c>
      <c r="Y433" s="27" t="str">
        <f t="shared" si="79"/>
        <v/>
      </c>
      <c r="Z433" s="27" t="str">
        <f t="shared" si="79"/>
        <v/>
      </c>
      <c r="AA433" s="27" t="str">
        <f t="shared" si="79"/>
        <v/>
      </c>
      <c r="AB433" s="26" t="str">
        <f ca="1">IF($A433&lt;&gt;"",INDEX([1]DGEDD!K:K,ChronoEBT!$A433),"")</f>
        <v/>
      </c>
    </row>
    <row r="434" spans="1:28" s="28" customFormat="1" ht="44.45" customHeight="1" x14ac:dyDescent="0.2">
      <c r="A434" s="46" t="str">
        <f ca="1">IF(ROW(A425)&lt;=COUNT(EBT!X:X),SMALL(EBT!X:X,ROW(A425)),"")</f>
        <v/>
      </c>
      <c r="B434" s="47" t="str">
        <f t="shared" ca="1" si="71"/>
        <v/>
      </c>
      <c r="C434" s="26" t="str">
        <f ca="1">IF($A434&lt;&gt;"",INDEX(INDIRECT(#REF!&amp;"!C:C"),ChronoEBT!$A434),"")</f>
        <v/>
      </c>
      <c r="D434" s="26" t="str">
        <f ca="1">IF($A434&lt;&gt;"",INDEX(INDIRECT(#REF!&amp;"!g:g"),ChronoEBT!$A434),"")</f>
        <v/>
      </c>
      <c r="E434" s="26" t="str">
        <f ca="1">IF($A434&lt;&gt;"",INDEX(INDIRECT(#REF!&amp;"!j:j"),ChronoEBT!$A434),"")</f>
        <v/>
      </c>
      <c r="F434" s="26" t="e" cm="1">
        <f t="array" aca="1" ref="F434" ca="1">INDEX(EBT!M:M,MATCH(IF($A434&lt;&gt;"",INDEX(EBT!V:V,ChronoEBT!$A434),""),EBT!V:V,0))</f>
        <v>#N/A</v>
      </c>
      <c r="G434" s="26" t="str">
        <f ca="1">IF($A434&lt;&gt;"",INDEX(EBT!L:L,ChronoEBT!$A434),"")</f>
        <v/>
      </c>
      <c r="H434" s="48" t="str" cm="1">
        <f t="array" aca="1" ref="H434" ca="1">IF(AND($A434&lt;&gt;"",ISNUMBER(INDEX(EBT!J:J,ChronoEBT!$A434))),INDEX(EBT!J:J,ChronoEBT!$A434),"")</f>
        <v/>
      </c>
      <c r="I434" s="48" t="str" cm="1">
        <f t="array" aca="1" ref="I434" ca="1">IF(AND($A434&lt;&gt;"",ISNUMBER(INDEX(EBT!K:K,ChronoEBT!$A434))),INDEX(EBT!K:K,ChronoEBT!$A434),"")</f>
        <v/>
      </c>
      <c r="J434" s="27" t="str">
        <f t="shared" si="78"/>
        <v/>
      </c>
      <c r="K434" s="27" t="str">
        <f t="shared" si="78"/>
        <v/>
      </c>
      <c r="L434" s="27" t="str">
        <f t="shared" si="78"/>
        <v/>
      </c>
      <c r="M434" s="27" t="str">
        <f t="shared" si="78"/>
        <v/>
      </c>
      <c r="N434" s="27" t="str">
        <f t="shared" si="78"/>
        <v/>
      </c>
      <c r="O434" s="27" t="str">
        <f t="shared" si="78"/>
        <v/>
      </c>
      <c r="P434" s="27" t="str">
        <f t="shared" si="78"/>
        <v/>
      </c>
      <c r="Q434" s="27" t="str">
        <f t="shared" si="78"/>
        <v/>
      </c>
      <c r="R434" s="27" t="str">
        <f t="shared" si="78"/>
        <v/>
      </c>
      <c r="S434" s="27" t="str">
        <f t="shared" si="78"/>
        <v/>
      </c>
      <c r="T434" s="27" t="str">
        <f t="shared" si="79"/>
        <v/>
      </c>
      <c r="U434" s="27" t="str">
        <f t="shared" si="79"/>
        <v/>
      </c>
      <c r="V434" s="27" t="str">
        <f t="shared" si="79"/>
        <v/>
      </c>
      <c r="W434" s="27" t="str">
        <f t="shared" si="79"/>
        <v/>
      </c>
      <c r="X434" s="27" t="str">
        <f t="shared" si="79"/>
        <v/>
      </c>
      <c r="Y434" s="27" t="str">
        <f t="shared" si="79"/>
        <v/>
      </c>
      <c r="Z434" s="27" t="str">
        <f t="shared" si="79"/>
        <v/>
      </c>
      <c r="AA434" s="27" t="str">
        <f t="shared" si="79"/>
        <v/>
      </c>
      <c r="AB434" s="26" t="str">
        <f ca="1">IF($A434&lt;&gt;"",INDEX([1]DGEDD!K:K,ChronoEBT!$A434),"")</f>
        <v/>
      </c>
    </row>
    <row r="435" spans="1:28" s="28" customFormat="1" ht="44.45" customHeight="1" x14ac:dyDescent="0.2">
      <c r="A435" s="46" t="str">
        <f ca="1">IF(ROW(A426)&lt;=COUNT(EBT!X:X),SMALL(EBT!X:X,ROW(A426)),"")</f>
        <v/>
      </c>
      <c r="B435" s="47" t="str">
        <f t="shared" ca="1" si="71"/>
        <v/>
      </c>
      <c r="C435" s="26" t="str">
        <f ca="1">IF($A435&lt;&gt;"",INDEX(INDIRECT(#REF!&amp;"!C:C"),ChronoEBT!$A435),"")</f>
        <v/>
      </c>
      <c r="D435" s="26" t="str">
        <f ca="1">IF($A435&lt;&gt;"",INDEX(INDIRECT(#REF!&amp;"!g:g"),ChronoEBT!$A435),"")</f>
        <v/>
      </c>
      <c r="E435" s="26" t="str">
        <f ca="1">IF($A435&lt;&gt;"",INDEX(INDIRECT(#REF!&amp;"!j:j"),ChronoEBT!$A435),"")</f>
        <v/>
      </c>
      <c r="F435" s="26" t="e" cm="1">
        <f t="array" aca="1" ref="F435" ca="1">INDEX(EBT!M:M,MATCH(IF($A435&lt;&gt;"",INDEX(EBT!V:V,ChronoEBT!$A435),""),EBT!V:V,0))</f>
        <v>#N/A</v>
      </c>
      <c r="G435" s="26" t="str">
        <f ca="1">IF($A435&lt;&gt;"",INDEX(EBT!L:L,ChronoEBT!$A435),"")</f>
        <v/>
      </c>
      <c r="H435" s="48" t="str" cm="1">
        <f t="array" aca="1" ref="H435" ca="1">IF(AND($A435&lt;&gt;"",ISNUMBER(INDEX(EBT!J:J,ChronoEBT!$A435))),INDEX(EBT!J:J,ChronoEBT!$A435),"")</f>
        <v/>
      </c>
      <c r="I435" s="48" t="str" cm="1">
        <f t="array" aca="1" ref="I435" ca="1">IF(AND($A435&lt;&gt;"",ISNUMBER(INDEX(EBT!K:K,ChronoEBT!$A435))),INDEX(EBT!K:K,ChronoEBT!$A435),"")</f>
        <v/>
      </c>
      <c r="J435" s="27" t="str">
        <f t="shared" si="78"/>
        <v/>
      </c>
      <c r="K435" s="27" t="str">
        <f t="shared" si="78"/>
        <v/>
      </c>
      <c r="L435" s="27" t="str">
        <f t="shared" si="78"/>
        <v/>
      </c>
      <c r="M435" s="27" t="str">
        <f t="shared" si="78"/>
        <v/>
      </c>
      <c r="N435" s="27" t="str">
        <f t="shared" si="78"/>
        <v/>
      </c>
      <c r="O435" s="27" t="str">
        <f t="shared" si="78"/>
        <v/>
      </c>
      <c r="P435" s="27" t="str">
        <f t="shared" si="78"/>
        <v/>
      </c>
      <c r="Q435" s="27" t="str">
        <f t="shared" si="78"/>
        <v/>
      </c>
      <c r="R435" s="27" t="str">
        <f t="shared" si="78"/>
        <v/>
      </c>
      <c r="S435" s="27" t="str">
        <f t="shared" si="78"/>
        <v/>
      </c>
      <c r="T435" s="27" t="str">
        <f t="shared" si="79"/>
        <v/>
      </c>
      <c r="U435" s="27" t="str">
        <f t="shared" si="79"/>
        <v/>
      </c>
      <c r="V435" s="27" t="str">
        <f t="shared" si="79"/>
        <v/>
      </c>
      <c r="W435" s="27" t="str">
        <f t="shared" si="79"/>
        <v/>
      </c>
      <c r="X435" s="27" t="str">
        <f t="shared" si="79"/>
        <v/>
      </c>
      <c r="Y435" s="27" t="str">
        <f t="shared" si="79"/>
        <v/>
      </c>
      <c r="Z435" s="27" t="str">
        <f t="shared" si="79"/>
        <v/>
      </c>
      <c r="AA435" s="27" t="str">
        <f t="shared" si="79"/>
        <v/>
      </c>
      <c r="AB435" s="26" t="str">
        <f ca="1">IF($A435&lt;&gt;"",INDEX([1]DGEDD!K:K,ChronoEBT!$A435),"")</f>
        <v/>
      </c>
    </row>
    <row r="436" spans="1:28" s="28" customFormat="1" ht="44.45" customHeight="1" x14ac:dyDescent="0.2">
      <c r="A436" s="46" t="str">
        <f ca="1">IF(ROW(A427)&lt;=COUNT(EBT!X:X),SMALL(EBT!X:X,ROW(A427)),"")</f>
        <v/>
      </c>
      <c r="B436" s="47" t="str">
        <f t="shared" ca="1" si="71"/>
        <v/>
      </c>
      <c r="C436" s="26" t="str">
        <f ca="1">IF($A436&lt;&gt;"",INDEX(INDIRECT(#REF!&amp;"!C:C"),ChronoEBT!$A436),"")</f>
        <v/>
      </c>
      <c r="D436" s="26" t="str">
        <f ca="1">IF($A436&lt;&gt;"",INDEX(INDIRECT(#REF!&amp;"!g:g"),ChronoEBT!$A436),"")</f>
        <v/>
      </c>
      <c r="E436" s="26" t="str">
        <f ca="1">IF($A436&lt;&gt;"",INDEX(INDIRECT(#REF!&amp;"!j:j"),ChronoEBT!$A436),"")</f>
        <v/>
      </c>
      <c r="F436" s="26" t="e" cm="1">
        <f t="array" aca="1" ref="F436" ca="1">INDEX(EBT!M:M,MATCH(IF($A436&lt;&gt;"",INDEX(EBT!V:V,ChronoEBT!$A436),""),EBT!V:V,0))</f>
        <v>#N/A</v>
      </c>
      <c r="G436" s="26" t="str">
        <f ca="1">IF($A436&lt;&gt;"",INDEX(EBT!L:L,ChronoEBT!$A436),"")</f>
        <v/>
      </c>
      <c r="H436" s="48" t="str" cm="1">
        <f t="array" aca="1" ref="H436" ca="1">IF(AND($A436&lt;&gt;"",ISNUMBER(INDEX(EBT!J:J,ChronoEBT!$A436))),INDEX(EBT!J:J,ChronoEBT!$A436),"")</f>
        <v/>
      </c>
      <c r="I436" s="48" t="str" cm="1">
        <f t="array" aca="1" ref="I436" ca="1">IF(AND($A436&lt;&gt;"",ISNUMBER(INDEX(EBT!K:K,ChronoEBT!$A436))),INDEX(EBT!K:K,ChronoEBT!$A436),"")</f>
        <v/>
      </c>
      <c r="J436" s="27" t="str">
        <f t="shared" si="78"/>
        <v/>
      </c>
      <c r="K436" s="27" t="str">
        <f t="shared" si="78"/>
        <v/>
      </c>
      <c r="L436" s="27" t="str">
        <f t="shared" si="78"/>
        <v/>
      </c>
      <c r="M436" s="27" t="str">
        <f t="shared" si="78"/>
        <v/>
      </c>
      <c r="N436" s="27" t="str">
        <f t="shared" si="78"/>
        <v/>
      </c>
      <c r="O436" s="27" t="str">
        <f t="shared" si="78"/>
        <v/>
      </c>
      <c r="P436" s="27" t="str">
        <f t="shared" si="78"/>
        <v/>
      </c>
      <c r="Q436" s="27" t="str">
        <f t="shared" si="78"/>
        <v/>
      </c>
      <c r="R436" s="27" t="str">
        <f t="shared" si="78"/>
        <v/>
      </c>
      <c r="S436" s="27" t="str">
        <f t="shared" si="78"/>
        <v/>
      </c>
      <c r="T436" s="27" t="str">
        <f t="shared" si="79"/>
        <v/>
      </c>
      <c r="U436" s="27" t="str">
        <f t="shared" si="79"/>
        <v/>
      </c>
      <c r="V436" s="27" t="str">
        <f t="shared" si="79"/>
        <v/>
      </c>
      <c r="W436" s="27" t="str">
        <f t="shared" si="79"/>
        <v/>
      </c>
      <c r="X436" s="27" t="str">
        <f t="shared" si="79"/>
        <v/>
      </c>
      <c r="Y436" s="27" t="str">
        <f t="shared" si="79"/>
        <v/>
      </c>
      <c r="Z436" s="27" t="str">
        <f t="shared" si="79"/>
        <v/>
      </c>
      <c r="AA436" s="27" t="str">
        <f t="shared" si="79"/>
        <v/>
      </c>
      <c r="AB436" s="26" t="str">
        <f ca="1">IF($A436&lt;&gt;"",INDEX([1]DGEDD!K:K,ChronoEBT!$A436),"")</f>
        <v/>
      </c>
    </row>
    <row r="437" spans="1:28" s="28" customFormat="1" ht="44.45" customHeight="1" x14ac:dyDescent="0.2">
      <c r="A437" s="46" t="str">
        <f ca="1">IF(ROW(A428)&lt;=COUNT(EBT!X:X),SMALL(EBT!X:X,ROW(A428)),"")</f>
        <v/>
      </c>
      <c r="B437" s="47" t="str">
        <f t="shared" ca="1" si="71"/>
        <v/>
      </c>
      <c r="C437" s="26" t="str">
        <f ca="1">IF($A437&lt;&gt;"",INDEX(INDIRECT(#REF!&amp;"!C:C"),ChronoEBT!$A437),"")</f>
        <v/>
      </c>
      <c r="D437" s="26" t="str">
        <f ca="1">IF($A437&lt;&gt;"",INDEX(INDIRECT(#REF!&amp;"!g:g"),ChronoEBT!$A437),"")</f>
        <v/>
      </c>
      <c r="E437" s="26" t="str">
        <f ca="1">IF($A437&lt;&gt;"",INDEX(INDIRECT(#REF!&amp;"!j:j"),ChronoEBT!$A437),"")</f>
        <v/>
      </c>
      <c r="F437" s="26" t="e" cm="1">
        <f t="array" aca="1" ref="F437" ca="1">INDEX(EBT!M:M,MATCH(IF($A437&lt;&gt;"",INDEX(EBT!V:V,ChronoEBT!$A437),""),EBT!V:V,0))</f>
        <v>#N/A</v>
      </c>
      <c r="G437" s="26" t="str">
        <f ca="1">IF($A437&lt;&gt;"",INDEX(EBT!L:L,ChronoEBT!$A437),"")</f>
        <v/>
      </c>
      <c r="H437" s="48" t="str" cm="1">
        <f t="array" aca="1" ref="H437" ca="1">IF(AND($A437&lt;&gt;"",ISNUMBER(INDEX(EBT!J:J,ChronoEBT!$A437))),INDEX(EBT!J:J,ChronoEBT!$A437),"")</f>
        <v/>
      </c>
      <c r="I437" s="48" t="str" cm="1">
        <f t="array" aca="1" ref="I437" ca="1">IF(AND($A437&lt;&gt;"",ISNUMBER(INDEX(EBT!K:K,ChronoEBT!$A437))),INDEX(EBT!K:K,ChronoEBT!$A437),"")</f>
        <v/>
      </c>
      <c r="J437" s="27" t="str">
        <f t="shared" si="78"/>
        <v/>
      </c>
      <c r="K437" s="27" t="str">
        <f t="shared" si="78"/>
        <v/>
      </c>
      <c r="L437" s="27" t="str">
        <f t="shared" si="78"/>
        <v/>
      </c>
      <c r="M437" s="27" t="str">
        <f t="shared" si="78"/>
        <v/>
      </c>
      <c r="N437" s="27" t="str">
        <f t="shared" si="78"/>
        <v/>
      </c>
      <c r="O437" s="27" t="str">
        <f t="shared" si="78"/>
        <v/>
      </c>
      <c r="P437" s="27" t="str">
        <f t="shared" si="78"/>
        <v/>
      </c>
      <c r="Q437" s="27" t="str">
        <f t="shared" si="78"/>
        <v/>
      </c>
      <c r="R437" s="27" t="str">
        <f t="shared" si="78"/>
        <v/>
      </c>
      <c r="S437" s="27" t="str">
        <f t="shared" si="78"/>
        <v/>
      </c>
      <c r="T437" s="27" t="str">
        <f t="shared" si="79"/>
        <v/>
      </c>
      <c r="U437" s="27" t="str">
        <f t="shared" si="79"/>
        <v/>
      </c>
      <c r="V437" s="27" t="str">
        <f t="shared" si="79"/>
        <v/>
      </c>
      <c r="W437" s="27" t="str">
        <f t="shared" si="79"/>
        <v/>
      </c>
      <c r="X437" s="27" t="str">
        <f t="shared" si="79"/>
        <v/>
      </c>
      <c r="Y437" s="27" t="str">
        <f t="shared" si="79"/>
        <v/>
      </c>
      <c r="Z437" s="27" t="str">
        <f t="shared" si="79"/>
        <v/>
      </c>
      <c r="AA437" s="27" t="str">
        <f t="shared" si="79"/>
        <v/>
      </c>
      <c r="AB437" s="26" t="str">
        <f ca="1">IF($A437&lt;&gt;"",INDEX([1]DGEDD!K:K,ChronoEBT!$A437),"")</f>
        <v/>
      </c>
    </row>
    <row r="438" spans="1:28" s="28" customFormat="1" ht="44.45" customHeight="1" x14ac:dyDescent="0.2">
      <c r="A438" s="46" t="str">
        <f ca="1">IF(ROW(A429)&lt;=COUNT(EBT!X:X),SMALL(EBT!X:X,ROW(A429)),"")</f>
        <v/>
      </c>
      <c r="B438" s="47" t="str">
        <f t="shared" ca="1" si="71"/>
        <v/>
      </c>
      <c r="C438" s="26" t="str">
        <f ca="1">IF($A438&lt;&gt;"",INDEX(INDIRECT(#REF!&amp;"!C:C"),ChronoEBT!$A438),"")</f>
        <v/>
      </c>
      <c r="D438" s="26" t="str">
        <f ca="1">IF($A438&lt;&gt;"",INDEX(INDIRECT(#REF!&amp;"!g:g"),ChronoEBT!$A438),"")</f>
        <v/>
      </c>
      <c r="E438" s="26" t="str">
        <f ca="1">IF($A438&lt;&gt;"",INDEX(INDIRECT(#REF!&amp;"!j:j"),ChronoEBT!$A438),"")</f>
        <v/>
      </c>
      <c r="F438" s="26" t="e" cm="1">
        <f t="array" aca="1" ref="F438" ca="1">INDEX(EBT!M:M,MATCH(IF($A438&lt;&gt;"",INDEX(EBT!V:V,ChronoEBT!$A438),""),EBT!V:V,0))</f>
        <v>#N/A</v>
      </c>
      <c r="G438" s="26" t="str">
        <f ca="1">IF($A438&lt;&gt;"",INDEX(EBT!L:L,ChronoEBT!$A438),"")</f>
        <v/>
      </c>
      <c r="H438" s="48" t="str" cm="1">
        <f t="array" aca="1" ref="H438" ca="1">IF(AND($A438&lt;&gt;"",ISNUMBER(INDEX(EBT!J:J,ChronoEBT!$A438))),INDEX(EBT!J:J,ChronoEBT!$A438),"")</f>
        <v/>
      </c>
      <c r="I438" s="48" t="str" cm="1">
        <f t="array" aca="1" ref="I438" ca="1">IF(AND($A438&lt;&gt;"",ISNUMBER(INDEX(EBT!K:K,ChronoEBT!$A438))),INDEX(EBT!K:K,ChronoEBT!$A438),"")</f>
        <v/>
      </c>
      <c r="J438" s="27" t="str">
        <f t="shared" si="78"/>
        <v/>
      </c>
      <c r="K438" s="27" t="str">
        <f t="shared" si="78"/>
        <v/>
      </c>
      <c r="L438" s="27" t="str">
        <f t="shared" si="78"/>
        <v/>
      </c>
      <c r="M438" s="27" t="str">
        <f t="shared" si="78"/>
        <v/>
      </c>
      <c r="N438" s="27" t="str">
        <f t="shared" si="78"/>
        <v/>
      </c>
      <c r="O438" s="27" t="str">
        <f t="shared" si="78"/>
        <v/>
      </c>
      <c r="P438" s="27" t="str">
        <f t="shared" si="78"/>
        <v/>
      </c>
      <c r="Q438" s="27" t="str">
        <f t="shared" si="78"/>
        <v/>
      </c>
      <c r="R438" s="27" t="str">
        <f t="shared" si="78"/>
        <v/>
      </c>
      <c r="S438" s="27" t="str">
        <f t="shared" si="78"/>
        <v/>
      </c>
      <c r="T438" s="27" t="str">
        <f t="shared" si="79"/>
        <v/>
      </c>
      <c r="U438" s="27" t="str">
        <f t="shared" si="79"/>
        <v/>
      </c>
      <c r="V438" s="27" t="str">
        <f t="shared" si="79"/>
        <v/>
      </c>
      <c r="W438" s="27" t="str">
        <f t="shared" si="79"/>
        <v/>
      </c>
      <c r="X438" s="27" t="str">
        <f t="shared" si="79"/>
        <v/>
      </c>
      <c r="Y438" s="27" t="str">
        <f t="shared" si="79"/>
        <v/>
      </c>
      <c r="Z438" s="27" t="str">
        <f t="shared" si="79"/>
        <v/>
      </c>
      <c r="AA438" s="27" t="str">
        <f t="shared" si="79"/>
        <v/>
      </c>
      <c r="AB438" s="26" t="str">
        <f ca="1">IF($A438&lt;&gt;"",INDEX([1]DGEDD!K:K,ChronoEBT!$A438),"")</f>
        <v/>
      </c>
    </row>
    <row r="439" spans="1:28" s="28" customFormat="1" ht="44.45" customHeight="1" x14ac:dyDescent="0.2">
      <c r="A439" s="46" t="str">
        <f ca="1">IF(ROW(A430)&lt;=COUNT(EBT!X:X),SMALL(EBT!X:X,ROW(A430)),"")</f>
        <v/>
      </c>
      <c r="B439" s="47" t="str">
        <f t="shared" ca="1" si="71"/>
        <v/>
      </c>
      <c r="C439" s="26" t="str">
        <f ca="1">IF($A439&lt;&gt;"",INDEX(INDIRECT(#REF!&amp;"!C:C"),ChronoEBT!$A439),"")</f>
        <v/>
      </c>
      <c r="D439" s="26" t="str">
        <f ca="1">IF($A439&lt;&gt;"",INDEX(INDIRECT(#REF!&amp;"!g:g"),ChronoEBT!$A439),"")</f>
        <v/>
      </c>
      <c r="E439" s="26" t="str">
        <f ca="1">IF($A439&lt;&gt;"",INDEX(INDIRECT(#REF!&amp;"!j:j"),ChronoEBT!$A439),"")</f>
        <v/>
      </c>
      <c r="F439" s="26" t="e" cm="1">
        <f t="array" aca="1" ref="F439" ca="1">INDEX(EBT!M:M,MATCH(IF($A439&lt;&gt;"",INDEX(EBT!V:V,ChronoEBT!$A439),""),EBT!V:V,0))</f>
        <v>#N/A</v>
      </c>
      <c r="G439" s="26" t="str">
        <f ca="1">IF($A439&lt;&gt;"",INDEX(EBT!L:L,ChronoEBT!$A439),"")</f>
        <v/>
      </c>
      <c r="H439" s="48" t="str" cm="1">
        <f t="array" aca="1" ref="H439" ca="1">IF(AND($A439&lt;&gt;"",ISNUMBER(INDEX(EBT!J:J,ChronoEBT!$A439))),INDEX(EBT!J:J,ChronoEBT!$A439),"")</f>
        <v/>
      </c>
      <c r="I439" s="48" t="str" cm="1">
        <f t="array" aca="1" ref="I439" ca="1">IF(AND($A439&lt;&gt;"",ISNUMBER(INDEX(EBT!K:K,ChronoEBT!$A439))),INDEX(EBT!K:K,ChronoEBT!$A439),"")</f>
        <v/>
      </c>
      <c r="J439" s="27" t="str">
        <f t="shared" si="78"/>
        <v/>
      </c>
      <c r="K439" s="27" t="str">
        <f t="shared" si="78"/>
        <v/>
      </c>
      <c r="L439" s="27" t="str">
        <f t="shared" si="78"/>
        <v/>
      </c>
      <c r="M439" s="27" t="str">
        <f t="shared" si="78"/>
        <v/>
      </c>
      <c r="N439" s="27" t="str">
        <f t="shared" si="78"/>
        <v/>
      </c>
      <c r="O439" s="27" t="str">
        <f t="shared" si="78"/>
        <v/>
      </c>
      <c r="P439" s="27" t="str">
        <f t="shared" si="78"/>
        <v/>
      </c>
      <c r="Q439" s="27" t="str">
        <f t="shared" si="78"/>
        <v/>
      </c>
      <c r="R439" s="27" t="str">
        <f t="shared" si="78"/>
        <v/>
      </c>
      <c r="S439" s="27" t="str">
        <f t="shared" si="78"/>
        <v/>
      </c>
      <c r="T439" s="27" t="str">
        <f t="shared" si="79"/>
        <v/>
      </c>
      <c r="U439" s="27" t="str">
        <f t="shared" si="79"/>
        <v/>
      </c>
      <c r="V439" s="27" t="str">
        <f t="shared" si="79"/>
        <v/>
      </c>
      <c r="W439" s="27" t="str">
        <f t="shared" si="79"/>
        <v/>
      </c>
      <c r="X439" s="27" t="str">
        <f t="shared" si="79"/>
        <v/>
      </c>
      <c r="Y439" s="27" t="str">
        <f t="shared" si="79"/>
        <v/>
      </c>
      <c r="Z439" s="27" t="str">
        <f t="shared" si="79"/>
        <v/>
      </c>
      <c r="AA439" s="27" t="str">
        <f t="shared" si="79"/>
        <v/>
      </c>
      <c r="AB439" s="26" t="str">
        <f ca="1">IF($A439&lt;&gt;"",INDEX([1]DGEDD!K:K,ChronoEBT!$A439),"")</f>
        <v/>
      </c>
    </row>
    <row r="440" spans="1:28" s="28" customFormat="1" ht="44.45" customHeight="1" x14ac:dyDescent="0.2">
      <c r="A440" s="46" t="str">
        <f ca="1">IF(ROW(A431)&lt;=COUNT(EBT!X:X),SMALL(EBT!X:X,ROW(A431)),"")</f>
        <v/>
      </c>
      <c r="B440" s="47" t="str">
        <f t="shared" ca="1" si="71"/>
        <v/>
      </c>
      <c r="C440" s="26" t="str">
        <f ca="1">IF($A440&lt;&gt;"",INDEX(INDIRECT(#REF!&amp;"!C:C"),ChronoEBT!$A440),"")</f>
        <v/>
      </c>
      <c r="D440" s="26" t="str">
        <f ca="1">IF($A440&lt;&gt;"",INDEX(INDIRECT(#REF!&amp;"!g:g"),ChronoEBT!$A440),"")</f>
        <v/>
      </c>
      <c r="E440" s="26" t="str">
        <f ca="1">IF($A440&lt;&gt;"",INDEX(INDIRECT(#REF!&amp;"!j:j"),ChronoEBT!$A440),"")</f>
        <v/>
      </c>
      <c r="F440" s="26" t="e" cm="1">
        <f t="array" aca="1" ref="F440" ca="1">INDEX(EBT!M:M,MATCH(IF($A440&lt;&gt;"",INDEX(EBT!V:V,ChronoEBT!$A440),""),EBT!V:V,0))</f>
        <v>#N/A</v>
      </c>
      <c r="G440" s="26" t="str">
        <f ca="1">IF($A440&lt;&gt;"",INDEX(EBT!L:L,ChronoEBT!$A440),"")</f>
        <v/>
      </c>
      <c r="H440" s="48" t="str" cm="1">
        <f t="array" aca="1" ref="H440" ca="1">IF(AND($A440&lt;&gt;"",ISNUMBER(INDEX(EBT!J:J,ChronoEBT!$A440))),INDEX(EBT!J:J,ChronoEBT!$A440),"")</f>
        <v/>
      </c>
      <c r="I440" s="48" t="str" cm="1">
        <f t="array" aca="1" ref="I440" ca="1">IF(AND($A440&lt;&gt;"",ISNUMBER(INDEX(EBT!K:K,ChronoEBT!$A440))),INDEX(EBT!K:K,ChronoEBT!$A440),"")</f>
        <v/>
      </c>
      <c r="J440" s="27" t="str">
        <f t="shared" si="78"/>
        <v/>
      </c>
      <c r="K440" s="27" t="str">
        <f t="shared" si="78"/>
        <v/>
      </c>
      <c r="L440" s="27" t="str">
        <f t="shared" si="78"/>
        <v/>
      </c>
      <c r="M440" s="27" t="str">
        <f t="shared" si="78"/>
        <v/>
      </c>
      <c r="N440" s="27" t="str">
        <f t="shared" si="78"/>
        <v/>
      </c>
      <c r="O440" s="27" t="str">
        <f t="shared" si="78"/>
        <v/>
      </c>
      <c r="P440" s="27" t="str">
        <f t="shared" si="78"/>
        <v/>
      </c>
      <c r="Q440" s="27" t="str">
        <f t="shared" si="78"/>
        <v/>
      </c>
      <c r="R440" s="27" t="str">
        <f t="shared" si="78"/>
        <v/>
      </c>
      <c r="S440" s="27" t="str">
        <f t="shared" si="78"/>
        <v/>
      </c>
      <c r="T440" s="27" t="str">
        <f t="shared" si="79"/>
        <v/>
      </c>
      <c r="U440" s="27" t="str">
        <f t="shared" si="79"/>
        <v/>
      </c>
      <c r="V440" s="27" t="str">
        <f t="shared" si="79"/>
        <v/>
      </c>
      <c r="W440" s="27" t="str">
        <f t="shared" si="79"/>
        <v/>
      </c>
      <c r="X440" s="27" t="str">
        <f t="shared" si="79"/>
        <v/>
      </c>
      <c r="Y440" s="27" t="str">
        <f t="shared" si="79"/>
        <v/>
      </c>
      <c r="Z440" s="27" t="str">
        <f t="shared" si="79"/>
        <v/>
      </c>
      <c r="AA440" s="27" t="str">
        <f t="shared" si="79"/>
        <v/>
      </c>
      <c r="AB440" s="26" t="str">
        <f ca="1">IF($A440&lt;&gt;"",INDEX([1]DGEDD!K:K,ChronoEBT!$A440),"")</f>
        <v/>
      </c>
    </row>
    <row r="441" spans="1:28" s="28" customFormat="1" ht="44.45" customHeight="1" x14ac:dyDescent="0.2">
      <c r="A441" s="46" t="str">
        <f ca="1">IF(ROW(A432)&lt;=COUNT(EBT!X:X),SMALL(EBT!X:X,ROW(A432)),"")</f>
        <v/>
      </c>
      <c r="B441" s="47" t="str">
        <f t="shared" ca="1" si="71"/>
        <v/>
      </c>
      <c r="C441" s="26" t="str">
        <f ca="1">IF($A441&lt;&gt;"",INDEX(INDIRECT(#REF!&amp;"!C:C"),ChronoEBT!$A441),"")</f>
        <v/>
      </c>
      <c r="D441" s="26" t="str">
        <f ca="1">IF($A441&lt;&gt;"",INDEX(INDIRECT(#REF!&amp;"!g:g"),ChronoEBT!$A441),"")</f>
        <v/>
      </c>
      <c r="E441" s="26" t="str">
        <f ca="1">IF($A441&lt;&gt;"",INDEX(INDIRECT(#REF!&amp;"!j:j"),ChronoEBT!$A441),"")</f>
        <v/>
      </c>
      <c r="F441" s="26" t="e" cm="1">
        <f t="array" aca="1" ref="F441" ca="1">INDEX(EBT!M:M,MATCH(IF($A441&lt;&gt;"",INDEX(EBT!V:V,ChronoEBT!$A441),""),EBT!V:V,0))</f>
        <v>#N/A</v>
      </c>
      <c r="G441" s="26" t="str">
        <f ca="1">IF($A441&lt;&gt;"",INDEX(EBT!L:L,ChronoEBT!$A441),"")</f>
        <v/>
      </c>
      <c r="H441" s="48" t="str" cm="1">
        <f t="array" aca="1" ref="H441" ca="1">IF(AND($A441&lt;&gt;"",ISNUMBER(INDEX(EBT!J:J,ChronoEBT!$A441))),INDEX(EBT!J:J,ChronoEBT!$A441),"")</f>
        <v/>
      </c>
      <c r="I441" s="48" t="str" cm="1">
        <f t="array" aca="1" ref="I441" ca="1">IF(AND($A441&lt;&gt;"",ISNUMBER(INDEX(EBT!K:K,ChronoEBT!$A441))),INDEX(EBT!K:K,ChronoEBT!$A441),"")</f>
        <v/>
      </c>
      <c r="J441" s="27" t="str">
        <f t="shared" si="78"/>
        <v/>
      </c>
      <c r="K441" s="27" t="str">
        <f t="shared" si="78"/>
        <v/>
      </c>
      <c r="L441" s="27" t="str">
        <f t="shared" si="78"/>
        <v/>
      </c>
      <c r="M441" s="27" t="str">
        <f t="shared" si="78"/>
        <v/>
      </c>
      <c r="N441" s="27" t="str">
        <f t="shared" si="78"/>
        <v/>
      </c>
      <c r="O441" s="27" t="str">
        <f t="shared" si="78"/>
        <v/>
      </c>
      <c r="P441" s="27" t="str">
        <f t="shared" si="78"/>
        <v/>
      </c>
      <c r="Q441" s="27" t="str">
        <f t="shared" si="78"/>
        <v/>
      </c>
      <c r="R441" s="27" t="str">
        <f t="shared" si="78"/>
        <v/>
      </c>
      <c r="S441" s="27" t="str">
        <f t="shared" si="78"/>
        <v/>
      </c>
      <c r="T441" s="27" t="str">
        <f t="shared" si="79"/>
        <v/>
      </c>
      <c r="U441" s="27" t="str">
        <f t="shared" si="79"/>
        <v/>
      </c>
      <c r="V441" s="27" t="str">
        <f t="shared" si="79"/>
        <v/>
      </c>
      <c r="W441" s="27" t="str">
        <f t="shared" si="79"/>
        <v/>
      </c>
      <c r="X441" s="27" t="str">
        <f t="shared" si="79"/>
        <v/>
      </c>
      <c r="Y441" s="27" t="str">
        <f t="shared" si="79"/>
        <v/>
      </c>
      <c r="Z441" s="27" t="str">
        <f t="shared" si="79"/>
        <v/>
      </c>
      <c r="AA441" s="27" t="str">
        <f t="shared" si="79"/>
        <v/>
      </c>
      <c r="AB441" s="26" t="str">
        <f ca="1">IF($A441&lt;&gt;"",INDEX([1]DGEDD!K:K,ChronoEBT!$A441),"")</f>
        <v/>
      </c>
    </row>
    <row r="442" spans="1:28" s="28" customFormat="1" ht="44.45" customHeight="1" x14ac:dyDescent="0.2">
      <c r="A442" s="46" t="str">
        <f ca="1">IF(ROW(A433)&lt;=COUNT(EBT!X:X),SMALL(EBT!X:X,ROW(A433)),"")</f>
        <v/>
      </c>
      <c r="B442" s="47" t="str">
        <f t="shared" ca="1" si="71"/>
        <v/>
      </c>
      <c r="C442" s="26" t="str">
        <f ca="1">IF($A442&lt;&gt;"",INDEX(INDIRECT(#REF!&amp;"!C:C"),ChronoEBT!$A442),"")</f>
        <v/>
      </c>
      <c r="D442" s="26" t="str">
        <f ca="1">IF($A442&lt;&gt;"",INDEX(INDIRECT(#REF!&amp;"!g:g"),ChronoEBT!$A442),"")</f>
        <v/>
      </c>
      <c r="E442" s="26" t="str">
        <f ca="1">IF($A442&lt;&gt;"",INDEX(INDIRECT(#REF!&amp;"!j:j"),ChronoEBT!$A442),"")</f>
        <v/>
      </c>
      <c r="F442" s="26" t="e" cm="1">
        <f t="array" aca="1" ref="F442" ca="1">INDEX(EBT!M:M,MATCH(IF($A442&lt;&gt;"",INDEX(EBT!V:V,ChronoEBT!$A442),""),EBT!V:V,0))</f>
        <v>#N/A</v>
      </c>
      <c r="G442" s="26" t="str">
        <f ca="1">IF($A442&lt;&gt;"",INDEX(EBT!L:L,ChronoEBT!$A442),"")</f>
        <v/>
      </c>
      <c r="H442" s="48" t="str" cm="1">
        <f t="array" aca="1" ref="H442" ca="1">IF(AND($A442&lt;&gt;"",ISNUMBER(INDEX(EBT!J:J,ChronoEBT!$A442))),INDEX(EBT!J:J,ChronoEBT!$A442),"")</f>
        <v/>
      </c>
      <c r="I442" s="48" t="str" cm="1">
        <f t="array" aca="1" ref="I442" ca="1">IF(AND($A442&lt;&gt;"",ISNUMBER(INDEX(EBT!K:K,ChronoEBT!$A442))),INDEX(EBT!K:K,ChronoEBT!$A442),"")</f>
        <v/>
      </c>
      <c r="J442" s="27" t="str">
        <f t="shared" ref="J442:S451" si="80">IF(ISERR(VALUE(TEXT(J$8&amp;"/"&amp;J$6&amp;"/"&amp;J$5,"dd/mm/yyyy")))&lt;&gt;TRUE,IF(AND($A442&lt;&gt;"",VALUE(TEXT(J$8&amp;"/"&amp;J$6&amp;"/"&amp;J$5,"dd/mm/yyyy"))&gt;=$H442,VALUE(TEXT(J$8&amp;"/"&amp;J$6&amp;"/"&amp;J$5,"dd/mm/yyyy"))&lt;=$I442),"a",""),"")</f>
        <v/>
      </c>
      <c r="K442" s="27" t="str">
        <f t="shared" si="80"/>
        <v/>
      </c>
      <c r="L442" s="27" t="str">
        <f t="shared" si="80"/>
        <v/>
      </c>
      <c r="M442" s="27" t="str">
        <f t="shared" si="80"/>
        <v/>
      </c>
      <c r="N442" s="27" t="str">
        <f t="shared" si="80"/>
        <v/>
      </c>
      <c r="O442" s="27" t="str">
        <f t="shared" si="80"/>
        <v/>
      </c>
      <c r="P442" s="27" t="str">
        <f t="shared" si="80"/>
        <v/>
      </c>
      <c r="Q442" s="27" t="str">
        <f t="shared" si="80"/>
        <v/>
      </c>
      <c r="R442" s="27" t="str">
        <f t="shared" si="80"/>
        <v/>
      </c>
      <c r="S442" s="27" t="str">
        <f t="shared" si="80"/>
        <v/>
      </c>
      <c r="T442" s="27" t="str">
        <f t="shared" ref="T442:AA451" si="81">IF(ISERR(VALUE(TEXT(T$8&amp;"/"&amp;T$6&amp;"/"&amp;T$5,"dd/mm/yyyy")))&lt;&gt;TRUE,IF(AND($A442&lt;&gt;"",VALUE(TEXT(T$8&amp;"/"&amp;T$6&amp;"/"&amp;T$5,"dd/mm/yyyy"))&gt;=$H442,VALUE(TEXT(T$8&amp;"/"&amp;T$6&amp;"/"&amp;T$5,"dd/mm/yyyy"))&lt;=$I442),"a",""),"")</f>
        <v/>
      </c>
      <c r="U442" s="27" t="str">
        <f t="shared" si="81"/>
        <v/>
      </c>
      <c r="V442" s="27" t="str">
        <f t="shared" si="81"/>
        <v/>
      </c>
      <c r="W442" s="27" t="str">
        <f t="shared" si="81"/>
        <v/>
      </c>
      <c r="X442" s="27" t="str">
        <f t="shared" si="81"/>
        <v/>
      </c>
      <c r="Y442" s="27" t="str">
        <f t="shared" si="81"/>
        <v/>
      </c>
      <c r="Z442" s="27" t="str">
        <f t="shared" si="81"/>
        <v/>
      </c>
      <c r="AA442" s="27" t="str">
        <f t="shared" si="81"/>
        <v/>
      </c>
      <c r="AB442" s="26" t="str">
        <f ca="1">IF($A442&lt;&gt;"",INDEX([1]DGEDD!K:K,ChronoEBT!$A442),"")</f>
        <v/>
      </c>
    </row>
    <row r="443" spans="1:28" s="28" customFormat="1" ht="44.45" customHeight="1" x14ac:dyDescent="0.2">
      <c r="A443" s="46" t="str">
        <f ca="1">IF(ROW(A434)&lt;=COUNT(EBT!X:X),SMALL(EBT!X:X,ROW(A434)),"")</f>
        <v/>
      </c>
      <c r="B443" s="47" t="str">
        <f t="shared" ca="1" si="71"/>
        <v/>
      </c>
      <c r="C443" s="26" t="str">
        <f ca="1">IF($A443&lt;&gt;"",INDEX(INDIRECT(#REF!&amp;"!C:C"),ChronoEBT!$A443),"")</f>
        <v/>
      </c>
      <c r="D443" s="26" t="str">
        <f ca="1">IF($A443&lt;&gt;"",INDEX(INDIRECT(#REF!&amp;"!g:g"),ChronoEBT!$A443),"")</f>
        <v/>
      </c>
      <c r="E443" s="26" t="str">
        <f ca="1">IF($A443&lt;&gt;"",INDEX(INDIRECT(#REF!&amp;"!j:j"),ChronoEBT!$A443),"")</f>
        <v/>
      </c>
      <c r="F443" s="26" t="e" cm="1">
        <f t="array" aca="1" ref="F443" ca="1">INDEX(EBT!M:M,MATCH(IF($A443&lt;&gt;"",INDEX(EBT!V:V,ChronoEBT!$A443),""),EBT!V:V,0))</f>
        <v>#N/A</v>
      </c>
      <c r="G443" s="26" t="str">
        <f ca="1">IF($A443&lt;&gt;"",INDEX(EBT!L:L,ChronoEBT!$A443),"")</f>
        <v/>
      </c>
      <c r="H443" s="48" t="str" cm="1">
        <f t="array" aca="1" ref="H443" ca="1">IF(AND($A443&lt;&gt;"",ISNUMBER(INDEX(EBT!J:J,ChronoEBT!$A443))),INDEX(EBT!J:J,ChronoEBT!$A443),"")</f>
        <v/>
      </c>
      <c r="I443" s="48" t="str" cm="1">
        <f t="array" aca="1" ref="I443" ca="1">IF(AND($A443&lt;&gt;"",ISNUMBER(INDEX(EBT!K:K,ChronoEBT!$A443))),INDEX(EBT!K:K,ChronoEBT!$A443),"")</f>
        <v/>
      </c>
      <c r="J443" s="27" t="str">
        <f t="shared" si="80"/>
        <v/>
      </c>
      <c r="K443" s="27" t="str">
        <f t="shared" si="80"/>
        <v/>
      </c>
      <c r="L443" s="27" t="str">
        <f t="shared" si="80"/>
        <v/>
      </c>
      <c r="M443" s="27" t="str">
        <f t="shared" si="80"/>
        <v/>
      </c>
      <c r="N443" s="27" t="str">
        <f t="shared" si="80"/>
        <v/>
      </c>
      <c r="O443" s="27" t="str">
        <f t="shared" si="80"/>
        <v/>
      </c>
      <c r="P443" s="27" t="str">
        <f t="shared" si="80"/>
        <v/>
      </c>
      <c r="Q443" s="27" t="str">
        <f t="shared" si="80"/>
        <v/>
      </c>
      <c r="R443" s="27" t="str">
        <f t="shared" si="80"/>
        <v/>
      </c>
      <c r="S443" s="27" t="str">
        <f t="shared" si="80"/>
        <v/>
      </c>
      <c r="T443" s="27" t="str">
        <f t="shared" si="81"/>
        <v/>
      </c>
      <c r="U443" s="27" t="str">
        <f t="shared" si="81"/>
        <v/>
      </c>
      <c r="V443" s="27" t="str">
        <f t="shared" si="81"/>
        <v/>
      </c>
      <c r="W443" s="27" t="str">
        <f t="shared" si="81"/>
        <v/>
      </c>
      <c r="X443" s="27" t="str">
        <f t="shared" si="81"/>
        <v/>
      </c>
      <c r="Y443" s="27" t="str">
        <f t="shared" si="81"/>
        <v/>
      </c>
      <c r="Z443" s="27" t="str">
        <f t="shared" si="81"/>
        <v/>
      </c>
      <c r="AA443" s="27" t="str">
        <f t="shared" si="81"/>
        <v/>
      </c>
      <c r="AB443" s="26" t="str">
        <f ca="1">IF($A443&lt;&gt;"",INDEX([1]DGEDD!K:K,ChronoEBT!$A443),"")</f>
        <v/>
      </c>
    </row>
    <row r="444" spans="1:28" s="28" customFormat="1" ht="44.45" customHeight="1" x14ac:dyDescent="0.2">
      <c r="A444" s="46" t="str">
        <f ca="1">IF(ROW(A435)&lt;=COUNT(EBT!X:X),SMALL(EBT!X:X,ROW(A435)),"")</f>
        <v/>
      </c>
      <c r="B444" s="47" t="str">
        <f t="shared" ca="1" si="71"/>
        <v/>
      </c>
      <c r="C444" s="26" t="str">
        <f ca="1">IF($A444&lt;&gt;"",INDEX(INDIRECT(#REF!&amp;"!C:C"),ChronoEBT!$A444),"")</f>
        <v/>
      </c>
      <c r="D444" s="26" t="str">
        <f ca="1">IF($A444&lt;&gt;"",INDEX(INDIRECT(#REF!&amp;"!g:g"),ChronoEBT!$A444),"")</f>
        <v/>
      </c>
      <c r="E444" s="26" t="str">
        <f ca="1">IF($A444&lt;&gt;"",INDEX(INDIRECT(#REF!&amp;"!j:j"),ChronoEBT!$A444),"")</f>
        <v/>
      </c>
      <c r="F444" s="26" t="e" cm="1">
        <f t="array" aca="1" ref="F444" ca="1">INDEX(EBT!M:M,MATCH(IF($A444&lt;&gt;"",INDEX(EBT!V:V,ChronoEBT!$A444),""),EBT!V:V,0))</f>
        <v>#N/A</v>
      </c>
      <c r="G444" s="26" t="str">
        <f ca="1">IF($A444&lt;&gt;"",INDEX(EBT!L:L,ChronoEBT!$A444),"")</f>
        <v/>
      </c>
      <c r="H444" s="48" t="str" cm="1">
        <f t="array" aca="1" ref="H444" ca="1">IF(AND($A444&lt;&gt;"",ISNUMBER(INDEX(EBT!J:J,ChronoEBT!$A444))),INDEX(EBT!J:J,ChronoEBT!$A444),"")</f>
        <v/>
      </c>
      <c r="I444" s="48" t="str" cm="1">
        <f t="array" aca="1" ref="I444" ca="1">IF(AND($A444&lt;&gt;"",ISNUMBER(INDEX(EBT!K:K,ChronoEBT!$A444))),INDEX(EBT!K:K,ChronoEBT!$A444),"")</f>
        <v/>
      </c>
      <c r="J444" s="27" t="str">
        <f t="shared" si="80"/>
        <v/>
      </c>
      <c r="K444" s="27" t="str">
        <f t="shared" si="80"/>
        <v/>
      </c>
      <c r="L444" s="27" t="str">
        <f t="shared" si="80"/>
        <v/>
      </c>
      <c r="M444" s="27" t="str">
        <f t="shared" si="80"/>
        <v/>
      </c>
      <c r="N444" s="27" t="str">
        <f t="shared" si="80"/>
        <v/>
      </c>
      <c r="O444" s="27" t="str">
        <f t="shared" si="80"/>
        <v/>
      </c>
      <c r="P444" s="27" t="str">
        <f t="shared" si="80"/>
        <v/>
      </c>
      <c r="Q444" s="27" t="str">
        <f t="shared" si="80"/>
        <v/>
      </c>
      <c r="R444" s="27" t="str">
        <f t="shared" si="80"/>
        <v/>
      </c>
      <c r="S444" s="27" t="str">
        <f t="shared" si="80"/>
        <v/>
      </c>
      <c r="T444" s="27" t="str">
        <f t="shared" si="81"/>
        <v/>
      </c>
      <c r="U444" s="27" t="str">
        <f t="shared" si="81"/>
        <v/>
      </c>
      <c r="V444" s="27" t="str">
        <f t="shared" si="81"/>
        <v/>
      </c>
      <c r="W444" s="27" t="str">
        <f t="shared" si="81"/>
        <v/>
      </c>
      <c r="X444" s="27" t="str">
        <f t="shared" si="81"/>
        <v/>
      </c>
      <c r="Y444" s="27" t="str">
        <f t="shared" si="81"/>
        <v/>
      </c>
      <c r="Z444" s="27" t="str">
        <f t="shared" si="81"/>
        <v/>
      </c>
      <c r="AA444" s="27" t="str">
        <f t="shared" si="81"/>
        <v/>
      </c>
      <c r="AB444" s="26" t="str">
        <f ca="1">IF($A444&lt;&gt;"",INDEX([1]DGEDD!K:K,ChronoEBT!$A444),"")</f>
        <v/>
      </c>
    </row>
    <row r="445" spans="1:28" s="28" customFormat="1" ht="44.45" customHeight="1" x14ac:dyDescent="0.2">
      <c r="A445" s="46" t="str">
        <f ca="1">IF(ROW(A436)&lt;=COUNT(EBT!X:X),SMALL(EBT!X:X,ROW(A436)),"")</f>
        <v/>
      </c>
      <c r="B445" s="47" t="str">
        <f t="shared" ca="1" si="71"/>
        <v/>
      </c>
      <c r="C445" s="26" t="str">
        <f ca="1">IF($A445&lt;&gt;"",INDEX(INDIRECT(#REF!&amp;"!C:C"),ChronoEBT!$A445),"")</f>
        <v/>
      </c>
      <c r="D445" s="26" t="str">
        <f ca="1">IF($A445&lt;&gt;"",INDEX(INDIRECT(#REF!&amp;"!g:g"),ChronoEBT!$A445),"")</f>
        <v/>
      </c>
      <c r="E445" s="26" t="str">
        <f ca="1">IF($A445&lt;&gt;"",INDEX(INDIRECT(#REF!&amp;"!j:j"),ChronoEBT!$A445),"")</f>
        <v/>
      </c>
      <c r="F445" s="26" t="e" cm="1">
        <f t="array" aca="1" ref="F445" ca="1">INDEX(EBT!M:M,MATCH(IF($A445&lt;&gt;"",INDEX(EBT!V:V,ChronoEBT!$A445),""),EBT!V:V,0))</f>
        <v>#N/A</v>
      </c>
      <c r="G445" s="26" t="str">
        <f ca="1">IF($A445&lt;&gt;"",INDEX(EBT!L:L,ChronoEBT!$A445),"")</f>
        <v/>
      </c>
      <c r="H445" s="48" t="str" cm="1">
        <f t="array" aca="1" ref="H445" ca="1">IF(AND($A445&lt;&gt;"",ISNUMBER(INDEX(EBT!J:J,ChronoEBT!$A445))),INDEX(EBT!J:J,ChronoEBT!$A445),"")</f>
        <v/>
      </c>
      <c r="I445" s="48" t="str" cm="1">
        <f t="array" aca="1" ref="I445" ca="1">IF(AND($A445&lt;&gt;"",ISNUMBER(INDEX(EBT!K:K,ChronoEBT!$A445))),INDEX(EBT!K:K,ChronoEBT!$A445),"")</f>
        <v/>
      </c>
      <c r="J445" s="27" t="str">
        <f t="shared" si="80"/>
        <v/>
      </c>
      <c r="K445" s="27" t="str">
        <f t="shared" si="80"/>
        <v/>
      </c>
      <c r="L445" s="27" t="str">
        <f t="shared" si="80"/>
        <v/>
      </c>
      <c r="M445" s="27" t="str">
        <f t="shared" si="80"/>
        <v/>
      </c>
      <c r="N445" s="27" t="str">
        <f t="shared" si="80"/>
        <v/>
      </c>
      <c r="O445" s="27" t="str">
        <f t="shared" si="80"/>
        <v/>
      </c>
      <c r="P445" s="27" t="str">
        <f t="shared" si="80"/>
        <v/>
      </c>
      <c r="Q445" s="27" t="str">
        <f t="shared" si="80"/>
        <v/>
      </c>
      <c r="R445" s="27" t="str">
        <f t="shared" si="80"/>
        <v/>
      </c>
      <c r="S445" s="27" t="str">
        <f t="shared" si="80"/>
        <v/>
      </c>
      <c r="T445" s="27" t="str">
        <f t="shared" si="81"/>
        <v/>
      </c>
      <c r="U445" s="27" t="str">
        <f t="shared" si="81"/>
        <v/>
      </c>
      <c r="V445" s="27" t="str">
        <f t="shared" si="81"/>
        <v/>
      </c>
      <c r="W445" s="27" t="str">
        <f t="shared" si="81"/>
        <v/>
      </c>
      <c r="X445" s="27" t="str">
        <f t="shared" si="81"/>
        <v/>
      </c>
      <c r="Y445" s="27" t="str">
        <f t="shared" si="81"/>
        <v/>
      </c>
      <c r="Z445" s="27" t="str">
        <f t="shared" si="81"/>
        <v/>
      </c>
      <c r="AA445" s="27" t="str">
        <f t="shared" si="81"/>
        <v/>
      </c>
      <c r="AB445" s="26" t="str">
        <f ca="1">IF($A445&lt;&gt;"",INDEX([1]DGEDD!K:K,ChronoEBT!$A445),"")</f>
        <v/>
      </c>
    </row>
    <row r="446" spans="1:28" s="28" customFormat="1" ht="44.45" customHeight="1" x14ac:dyDescent="0.2">
      <c r="A446" s="46" t="str">
        <f ca="1">IF(ROW(A437)&lt;=COUNT(EBT!X:X),SMALL(EBT!X:X,ROW(A437)),"")</f>
        <v/>
      </c>
      <c r="B446" s="47" t="str">
        <f t="shared" ca="1" si="71"/>
        <v/>
      </c>
      <c r="C446" s="26" t="str">
        <f ca="1">IF($A446&lt;&gt;"",INDEX(INDIRECT(#REF!&amp;"!C:C"),ChronoEBT!$A446),"")</f>
        <v/>
      </c>
      <c r="D446" s="26" t="str">
        <f ca="1">IF($A446&lt;&gt;"",INDEX(INDIRECT(#REF!&amp;"!g:g"),ChronoEBT!$A446),"")</f>
        <v/>
      </c>
      <c r="E446" s="26" t="str">
        <f ca="1">IF($A446&lt;&gt;"",INDEX(INDIRECT(#REF!&amp;"!j:j"),ChronoEBT!$A446),"")</f>
        <v/>
      </c>
      <c r="F446" s="26" t="e" cm="1">
        <f t="array" aca="1" ref="F446" ca="1">INDEX(EBT!M:M,MATCH(IF($A446&lt;&gt;"",INDEX(EBT!V:V,ChronoEBT!$A446),""),EBT!V:V,0))</f>
        <v>#N/A</v>
      </c>
      <c r="G446" s="26" t="str">
        <f ca="1">IF($A446&lt;&gt;"",INDEX(EBT!L:L,ChronoEBT!$A446),"")</f>
        <v/>
      </c>
      <c r="H446" s="48" t="str" cm="1">
        <f t="array" aca="1" ref="H446" ca="1">IF(AND($A446&lt;&gt;"",ISNUMBER(INDEX(EBT!J:J,ChronoEBT!$A446))),INDEX(EBT!J:J,ChronoEBT!$A446),"")</f>
        <v/>
      </c>
      <c r="I446" s="48" t="str" cm="1">
        <f t="array" aca="1" ref="I446" ca="1">IF(AND($A446&lt;&gt;"",ISNUMBER(INDEX(EBT!K:K,ChronoEBT!$A446))),INDEX(EBT!K:K,ChronoEBT!$A446),"")</f>
        <v/>
      </c>
      <c r="J446" s="27" t="str">
        <f t="shared" si="80"/>
        <v/>
      </c>
      <c r="K446" s="27" t="str">
        <f t="shared" si="80"/>
        <v/>
      </c>
      <c r="L446" s="27" t="str">
        <f t="shared" si="80"/>
        <v/>
      </c>
      <c r="M446" s="27" t="str">
        <f t="shared" si="80"/>
        <v/>
      </c>
      <c r="N446" s="27" t="str">
        <f t="shared" si="80"/>
        <v/>
      </c>
      <c r="O446" s="27" t="str">
        <f t="shared" si="80"/>
        <v/>
      </c>
      <c r="P446" s="27" t="str">
        <f t="shared" si="80"/>
        <v/>
      </c>
      <c r="Q446" s="27" t="str">
        <f t="shared" si="80"/>
        <v/>
      </c>
      <c r="R446" s="27" t="str">
        <f t="shared" si="80"/>
        <v/>
      </c>
      <c r="S446" s="27" t="str">
        <f t="shared" si="80"/>
        <v/>
      </c>
      <c r="T446" s="27" t="str">
        <f t="shared" si="81"/>
        <v/>
      </c>
      <c r="U446" s="27" t="str">
        <f t="shared" si="81"/>
        <v/>
      </c>
      <c r="V446" s="27" t="str">
        <f t="shared" si="81"/>
        <v/>
      </c>
      <c r="W446" s="27" t="str">
        <f t="shared" si="81"/>
        <v/>
      </c>
      <c r="X446" s="27" t="str">
        <f t="shared" si="81"/>
        <v/>
      </c>
      <c r="Y446" s="27" t="str">
        <f t="shared" si="81"/>
        <v/>
      </c>
      <c r="Z446" s="27" t="str">
        <f t="shared" si="81"/>
        <v/>
      </c>
      <c r="AA446" s="27" t="str">
        <f t="shared" si="81"/>
        <v/>
      </c>
      <c r="AB446" s="26" t="str">
        <f ca="1">IF($A446&lt;&gt;"",INDEX([1]DGEDD!K:K,ChronoEBT!$A446),"")</f>
        <v/>
      </c>
    </row>
    <row r="447" spans="1:28" s="28" customFormat="1" ht="44.45" customHeight="1" x14ac:dyDescent="0.2">
      <c r="A447" s="46" t="str">
        <f ca="1">IF(ROW(A438)&lt;=COUNT(EBT!X:X),SMALL(EBT!X:X,ROW(A438)),"")</f>
        <v/>
      </c>
      <c r="B447" s="47" t="str">
        <f t="shared" ca="1" si="71"/>
        <v/>
      </c>
      <c r="C447" s="26" t="str">
        <f ca="1">IF($A447&lt;&gt;"",INDEX(INDIRECT(#REF!&amp;"!C:C"),ChronoEBT!$A447),"")</f>
        <v/>
      </c>
      <c r="D447" s="26" t="str">
        <f ca="1">IF($A447&lt;&gt;"",INDEX(INDIRECT(#REF!&amp;"!g:g"),ChronoEBT!$A447),"")</f>
        <v/>
      </c>
      <c r="E447" s="26" t="str">
        <f ca="1">IF($A447&lt;&gt;"",INDEX(INDIRECT(#REF!&amp;"!j:j"),ChronoEBT!$A447),"")</f>
        <v/>
      </c>
      <c r="F447" s="26" t="e" cm="1">
        <f t="array" aca="1" ref="F447" ca="1">INDEX(EBT!M:M,MATCH(IF($A447&lt;&gt;"",INDEX(EBT!V:V,ChronoEBT!$A447),""),EBT!V:V,0))</f>
        <v>#N/A</v>
      </c>
      <c r="G447" s="26" t="str">
        <f ca="1">IF($A447&lt;&gt;"",INDEX(EBT!L:L,ChronoEBT!$A447),"")</f>
        <v/>
      </c>
      <c r="H447" s="48" t="str" cm="1">
        <f t="array" aca="1" ref="H447" ca="1">IF(AND($A447&lt;&gt;"",ISNUMBER(INDEX(EBT!J:J,ChronoEBT!$A447))),INDEX(EBT!J:J,ChronoEBT!$A447),"")</f>
        <v/>
      </c>
      <c r="I447" s="48" t="str" cm="1">
        <f t="array" aca="1" ref="I447" ca="1">IF(AND($A447&lt;&gt;"",ISNUMBER(INDEX(EBT!K:K,ChronoEBT!$A447))),INDEX(EBT!K:K,ChronoEBT!$A447),"")</f>
        <v/>
      </c>
      <c r="J447" s="27" t="str">
        <f t="shared" si="80"/>
        <v/>
      </c>
      <c r="K447" s="27" t="str">
        <f t="shared" si="80"/>
        <v/>
      </c>
      <c r="L447" s="27" t="str">
        <f t="shared" si="80"/>
        <v/>
      </c>
      <c r="M447" s="27" t="str">
        <f t="shared" si="80"/>
        <v/>
      </c>
      <c r="N447" s="27" t="str">
        <f t="shared" si="80"/>
        <v/>
      </c>
      <c r="O447" s="27" t="str">
        <f t="shared" si="80"/>
        <v/>
      </c>
      <c r="P447" s="27" t="str">
        <f t="shared" si="80"/>
        <v/>
      </c>
      <c r="Q447" s="27" t="str">
        <f t="shared" si="80"/>
        <v/>
      </c>
      <c r="R447" s="27" t="str">
        <f t="shared" si="80"/>
        <v/>
      </c>
      <c r="S447" s="27" t="str">
        <f t="shared" si="80"/>
        <v/>
      </c>
      <c r="T447" s="27" t="str">
        <f t="shared" si="81"/>
        <v/>
      </c>
      <c r="U447" s="27" t="str">
        <f t="shared" si="81"/>
        <v/>
      </c>
      <c r="V447" s="27" t="str">
        <f t="shared" si="81"/>
        <v/>
      </c>
      <c r="W447" s="27" t="str">
        <f t="shared" si="81"/>
        <v/>
      </c>
      <c r="X447" s="27" t="str">
        <f t="shared" si="81"/>
        <v/>
      </c>
      <c r="Y447" s="27" t="str">
        <f t="shared" si="81"/>
        <v/>
      </c>
      <c r="Z447" s="27" t="str">
        <f t="shared" si="81"/>
        <v/>
      </c>
      <c r="AA447" s="27" t="str">
        <f t="shared" si="81"/>
        <v/>
      </c>
      <c r="AB447" s="26" t="str">
        <f ca="1">IF($A447&lt;&gt;"",INDEX([1]DGEDD!K:K,ChronoEBT!$A447),"")</f>
        <v/>
      </c>
    </row>
    <row r="448" spans="1:28" s="28" customFormat="1" ht="44.45" customHeight="1" x14ac:dyDescent="0.2">
      <c r="A448" s="46" t="str">
        <f ca="1">IF(ROW(A439)&lt;=COUNT(EBT!X:X),SMALL(EBT!X:X,ROW(A439)),"")</f>
        <v/>
      </c>
      <c r="B448" s="47" t="str">
        <f t="shared" ca="1" si="71"/>
        <v/>
      </c>
      <c r="C448" s="26" t="str">
        <f ca="1">IF($A448&lt;&gt;"",INDEX(INDIRECT(#REF!&amp;"!C:C"),ChronoEBT!$A448),"")</f>
        <v/>
      </c>
      <c r="D448" s="26" t="str">
        <f ca="1">IF($A448&lt;&gt;"",INDEX(INDIRECT(#REF!&amp;"!g:g"),ChronoEBT!$A448),"")</f>
        <v/>
      </c>
      <c r="E448" s="26" t="str">
        <f ca="1">IF($A448&lt;&gt;"",INDEX(INDIRECT(#REF!&amp;"!j:j"),ChronoEBT!$A448),"")</f>
        <v/>
      </c>
      <c r="F448" s="26" t="e" cm="1">
        <f t="array" aca="1" ref="F448" ca="1">INDEX(EBT!M:M,MATCH(IF($A448&lt;&gt;"",INDEX(EBT!V:V,ChronoEBT!$A448),""),EBT!V:V,0))</f>
        <v>#N/A</v>
      </c>
      <c r="G448" s="26" t="str">
        <f ca="1">IF($A448&lt;&gt;"",INDEX(EBT!L:L,ChronoEBT!$A448),"")</f>
        <v/>
      </c>
      <c r="H448" s="48" t="str" cm="1">
        <f t="array" aca="1" ref="H448" ca="1">IF(AND($A448&lt;&gt;"",ISNUMBER(INDEX(EBT!J:J,ChronoEBT!$A448))),INDEX(EBT!J:J,ChronoEBT!$A448),"")</f>
        <v/>
      </c>
      <c r="I448" s="48" t="str" cm="1">
        <f t="array" aca="1" ref="I448" ca="1">IF(AND($A448&lt;&gt;"",ISNUMBER(INDEX(EBT!K:K,ChronoEBT!$A448))),INDEX(EBT!K:K,ChronoEBT!$A448),"")</f>
        <v/>
      </c>
      <c r="J448" s="27" t="str">
        <f t="shared" si="80"/>
        <v/>
      </c>
      <c r="K448" s="27" t="str">
        <f t="shared" si="80"/>
        <v/>
      </c>
      <c r="L448" s="27" t="str">
        <f t="shared" si="80"/>
        <v/>
      </c>
      <c r="M448" s="27" t="str">
        <f t="shared" si="80"/>
        <v/>
      </c>
      <c r="N448" s="27" t="str">
        <f t="shared" si="80"/>
        <v/>
      </c>
      <c r="O448" s="27" t="str">
        <f t="shared" si="80"/>
        <v/>
      </c>
      <c r="P448" s="27" t="str">
        <f t="shared" si="80"/>
        <v/>
      </c>
      <c r="Q448" s="27" t="str">
        <f t="shared" si="80"/>
        <v/>
      </c>
      <c r="R448" s="27" t="str">
        <f t="shared" si="80"/>
        <v/>
      </c>
      <c r="S448" s="27" t="str">
        <f t="shared" si="80"/>
        <v/>
      </c>
      <c r="T448" s="27" t="str">
        <f t="shared" si="81"/>
        <v/>
      </c>
      <c r="U448" s="27" t="str">
        <f t="shared" si="81"/>
        <v/>
      </c>
      <c r="V448" s="27" t="str">
        <f t="shared" si="81"/>
        <v/>
      </c>
      <c r="W448" s="27" t="str">
        <f t="shared" si="81"/>
        <v/>
      </c>
      <c r="X448" s="27" t="str">
        <f t="shared" si="81"/>
        <v/>
      </c>
      <c r="Y448" s="27" t="str">
        <f t="shared" si="81"/>
        <v/>
      </c>
      <c r="Z448" s="27" t="str">
        <f t="shared" si="81"/>
        <v/>
      </c>
      <c r="AA448" s="27" t="str">
        <f t="shared" si="81"/>
        <v/>
      </c>
      <c r="AB448" s="26" t="str">
        <f ca="1">IF($A448&lt;&gt;"",INDEX([1]DGEDD!K:K,ChronoEBT!$A448),"")</f>
        <v/>
      </c>
    </row>
    <row r="449" spans="1:28" s="28" customFormat="1" ht="44.45" customHeight="1" x14ac:dyDescent="0.2">
      <c r="A449" s="46" t="str">
        <f ca="1">IF(ROW(A440)&lt;=COUNT(EBT!X:X),SMALL(EBT!X:X,ROW(A440)),"")</f>
        <v/>
      </c>
      <c r="B449" s="47" t="str">
        <f t="shared" ca="1" si="71"/>
        <v/>
      </c>
      <c r="C449" s="26" t="str">
        <f ca="1">IF($A449&lt;&gt;"",INDEX(INDIRECT(#REF!&amp;"!C:C"),ChronoEBT!$A449),"")</f>
        <v/>
      </c>
      <c r="D449" s="26" t="str">
        <f ca="1">IF($A449&lt;&gt;"",INDEX(INDIRECT(#REF!&amp;"!g:g"),ChronoEBT!$A449),"")</f>
        <v/>
      </c>
      <c r="E449" s="26" t="str">
        <f ca="1">IF($A449&lt;&gt;"",INDEX(INDIRECT(#REF!&amp;"!j:j"),ChronoEBT!$A449),"")</f>
        <v/>
      </c>
      <c r="F449" s="26" t="e" cm="1">
        <f t="array" aca="1" ref="F449" ca="1">INDEX(EBT!M:M,MATCH(IF($A449&lt;&gt;"",INDEX(EBT!V:V,ChronoEBT!$A449),""),EBT!V:V,0))</f>
        <v>#N/A</v>
      </c>
      <c r="G449" s="26" t="str">
        <f ca="1">IF($A449&lt;&gt;"",INDEX(EBT!L:L,ChronoEBT!$A449),"")</f>
        <v/>
      </c>
      <c r="H449" s="48" t="str" cm="1">
        <f t="array" aca="1" ref="H449" ca="1">IF(AND($A449&lt;&gt;"",ISNUMBER(INDEX(EBT!J:J,ChronoEBT!$A449))),INDEX(EBT!J:J,ChronoEBT!$A449),"")</f>
        <v/>
      </c>
      <c r="I449" s="48" t="str" cm="1">
        <f t="array" aca="1" ref="I449" ca="1">IF(AND($A449&lt;&gt;"",ISNUMBER(INDEX(EBT!K:K,ChronoEBT!$A449))),INDEX(EBT!K:K,ChronoEBT!$A449),"")</f>
        <v/>
      </c>
      <c r="J449" s="27" t="str">
        <f t="shared" si="80"/>
        <v/>
      </c>
      <c r="K449" s="27" t="str">
        <f t="shared" si="80"/>
        <v/>
      </c>
      <c r="L449" s="27" t="str">
        <f t="shared" si="80"/>
        <v/>
      </c>
      <c r="M449" s="27" t="str">
        <f t="shared" si="80"/>
        <v/>
      </c>
      <c r="N449" s="27" t="str">
        <f t="shared" si="80"/>
        <v/>
      </c>
      <c r="O449" s="27" t="str">
        <f t="shared" si="80"/>
        <v/>
      </c>
      <c r="P449" s="27" t="str">
        <f t="shared" si="80"/>
        <v/>
      </c>
      <c r="Q449" s="27" t="str">
        <f t="shared" si="80"/>
        <v/>
      </c>
      <c r="R449" s="27" t="str">
        <f t="shared" si="80"/>
        <v/>
      </c>
      <c r="S449" s="27" t="str">
        <f t="shared" si="80"/>
        <v/>
      </c>
      <c r="T449" s="27" t="str">
        <f t="shared" si="81"/>
        <v/>
      </c>
      <c r="U449" s="27" t="str">
        <f t="shared" si="81"/>
        <v/>
      </c>
      <c r="V449" s="27" t="str">
        <f t="shared" si="81"/>
        <v/>
      </c>
      <c r="W449" s="27" t="str">
        <f t="shared" si="81"/>
        <v/>
      </c>
      <c r="X449" s="27" t="str">
        <f t="shared" si="81"/>
        <v/>
      </c>
      <c r="Y449" s="27" t="str">
        <f t="shared" si="81"/>
        <v/>
      </c>
      <c r="Z449" s="27" t="str">
        <f t="shared" si="81"/>
        <v/>
      </c>
      <c r="AA449" s="27" t="str">
        <f t="shared" si="81"/>
        <v/>
      </c>
      <c r="AB449" s="26" t="str">
        <f ca="1">IF($A449&lt;&gt;"",INDEX([1]DGEDD!K:K,ChronoEBT!$A449),"")</f>
        <v/>
      </c>
    </row>
    <row r="450" spans="1:28" s="28" customFormat="1" ht="44.45" customHeight="1" x14ac:dyDescent="0.2">
      <c r="A450" s="46" t="str">
        <f ca="1">IF(ROW(A441)&lt;=COUNT(EBT!X:X),SMALL(EBT!X:X,ROW(A441)),"")</f>
        <v/>
      </c>
      <c r="B450" s="47" t="str">
        <f t="shared" ca="1" si="71"/>
        <v/>
      </c>
      <c r="C450" s="26" t="str">
        <f ca="1">IF($A450&lt;&gt;"",INDEX(INDIRECT(#REF!&amp;"!C:C"),ChronoEBT!$A450),"")</f>
        <v/>
      </c>
      <c r="D450" s="26" t="str">
        <f ca="1">IF($A450&lt;&gt;"",INDEX(INDIRECT(#REF!&amp;"!g:g"),ChronoEBT!$A450),"")</f>
        <v/>
      </c>
      <c r="E450" s="26" t="str">
        <f ca="1">IF($A450&lt;&gt;"",INDEX(INDIRECT(#REF!&amp;"!j:j"),ChronoEBT!$A450),"")</f>
        <v/>
      </c>
      <c r="F450" s="26" t="e" cm="1">
        <f t="array" aca="1" ref="F450" ca="1">INDEX(EBT!M:M,MATCH(IF($A450&lt;&gt;"",INDEX(EBT!V:V,ChronoEBT!$A450),""),EBT!V:V,0))</f>
        <v>#N/A</v>
      </c>
      <c r="G450" s="26" t="str">
        <f ca="1">IF($A450&lt;&gt;"",INDEX(EBT!L:L,ChronoEBT!$A450),"")</f>
        <v/>
      </c>
      <c r="H450" s="48" t="str" cm="1">
        <f t="array" aca="1" ref="H450" ca="1">IF(AND($A450&lt;&gt;"",ISNUMBER(INDEX(EBT!J:J,ChronoEBT!$A450))),INDEX(EBT!J:J,ChronoEBT!$A450),"")</f>
        <v/>
      </c>
      <c r="I450" s="48" t="str" cm="1">
        <f t="array" aca="1" ref="I450" ca="1">IF(AND($A450&lt;&gt;"",ISNUMBER(INDEX(EBT!K:K,ChronoEBT!$A450))),INDEX(EBT!K:K,ChronoEBT!$A450),"")</f>
        <v/>
      </c>
      <c r="J450" s="27" t="str">
        <f t="shared" si="80"/>
        <v/>
      </c>
      <c r="K450" s="27" t="str">
        <f t="shared" si="80"/>
        <v/>
      </c>
      <c r="L450" s="27" t="str">
        <f t="shared" si="80"/>
        <v/>
      </c>
      <c r="M450" s="27" t="str">
        <f t="shared" si="80"/>
        <v/>
      </c>
      <c r="N450" s="27" t="str">
        <f t="shared" si="80"/>
        <v/>
      </c>
      <c r="O450" s="27" t="str">
        <f t="shared" si="80"/>
        <v/>
      </c>
      <c r="P450" s="27" t="str">
        <f t="shared" si="80"/>
        <v/>
      </c>
      <c r="Q450" s="27" t="str">
        <f t="shared" si="80"/>
        <v/>
      </c>
      <c r="R450" s="27" t="str">
        <f t="shared" si="80"/>
        <v/>
      </c>
      <c r="S450" s="27" t="str">
        <f t="shared" si="80"/>
        <v/>
      </c>
      <c r="T450" s="27" t="str">
        <f t="shared" si="81"/>
        <v/>
      </c>
      <c r="U450" s="27" t="str">
        <f t="shared" si="81"/>
        <v/>
      </c>
      <c r="V450" s="27" t="str">
        <f t="shared" si="81"/>
        <v/>
      </c>
      <c r="W450" s="27" t="str">
        <f t="shared" si="81"/>
        <v/>
      </c>
      <c r="X450" s="27" t="str">
        <f t="shared" si="81"/>
        <v/>
      </c>
      <c r="Y450" s="27" t="str">
        <f t="shared" si="81"/>
        <v/>
      </c>
      <c r="Z450" s="27" t="str">
        <f t="shared" si="81"/>
        <v/>
      </c>
      <c r="AA450" s="27" t="str">
        <f t="shared" si="81"/>
        <v/>
      </c>
      <c r="AB450" s="26" t="str">
        <f ca="1">IF($A450&lt;&gt;"",INDEX([1]DGEDD!K:K,ChronoEBT!$A450),"")</f>
        <v/>
      </c>
    </row>
    <row r="451" spans="1:28" s="28" customFormat="1" ht="44.45" customHeight="1" x14ac:dyDescent="0.2">
      <c r="A451" s="46" t="str">
        <f ca="1">IF(ROW(A442)&lt;=COUNT(EBT!X:X),SMALL(EBT!X:X,ROW(A442)),"")</f>
        <v/>
      </c>
      <c r="B451" s="47" t="str">
        <f t="shared" ca="1" si="71"/>
        <v/>
      </c>
      <c r="C451" s="26" t="str">
        <f ca="1">IF($A451&lt;&gt;"",INDEX(INDIRECT(#REF!&amp;"!C:C"),ChronoEBT!$A451),"")</f>
        <v/>
      </c>
      <c r="D451" s="26" t="str">
        <f ca="1">IF($A451&lt;&gt;"",INDEX(INDIRECT(#REF!&amp;"!g:g"),ChronoEBT!$A451),"")</f>
        <v/>
      </c>
      <c r="E451" s="26" t="str">
        <f ca="1">IF($A451&lt;&gt;"",INDEX(INDIRECT(#REF!&amp;"!j:j"),ChronoEBT!$A451),"")</f>
        <v/>
      </c>
      <c r="F451" s="26" t="e" cm="1">
        <f t="array" aca="1" ref="F451" ca="1">INDEX(EBT!M:M,MATCH(IF($A451&lt;&gt;"",INDEX(EBT!V:V,ChronoEBT!$A451),""),EBT!V:V,0))</f>
        <v>#N/A</v>
      </c>
      <c r="G451" s="26" t="str">
        <f ca="1">IF($A451&lt;&gt;"",INDEX(EBT!L:L,ChronoEBT!$A451),"")</f>
        <v/>
      </c>
      <c r="H451" s="48" t="str" cm="1">
        <f t="array" aca="1" ref="H451" ca="1">IF(AND($A451&lt;&gt;"",ISNUMBER(INDEX(EBT!J:J,ChronoEBT!$A451))),INDEX(EBT!J:J,ChronoEBT!$A451),"")</f>
        <v/>
      </c>
      <c r="I451" s="48" t="str" cm="1">
        <f t="array" aca="1" ref="I451" ca="1">IF(AND($A451&lt;&gt;"",ISNUMBER(INDEX(EBT!K:K,ChronoEBT!$A451))),INDEX(EBT!K:K,ChronoEBT!$A451),"")</f>
        <v/>
      </c>
      <c r="J451" s="27" t="str">
        <f t="shared" si="80"/>
        <v/>
      </c>
      <c r="K451" s="27" t="str">
        <f t="shared" si="80"/>
        <v/>
      </c>
      <c r="L451" s="27" t="str">
        <f t="shared" si="80"/>
        <v/>
      </c>
      <c r="M451" s="27" t="str">
        <f t="shared" si="80"/>
        <v/>
      </c>
      <c r="N451" s="27" t="str">
        <f t="shared" si="80"/>
        <v/>
      </c>
      <c r="O451" s="27" t="str">
        <f t="shared" si="80"/>
        <v/>
      </c>
      <c r="P451" s="27" t="str">
        <f t="shared" si="80"/>
        <v/>
      </c>
      <c r="Q451" s="27" t="str">
        <f t="shared" si="80"/>
        <v/>
      </c>
      <c r="R451" s="27" t="str">
        <f t="shared" si="80"/>
        <v/>
      </c>
      <c r="S451" s="27" t="str">
        <f t="shared" si="80"/>
        <v/>
      </c>
      <c r="T451" s="27" t="str">
        <f t="shared" si="81"/>
        <v/>
      </c>
      <c r="U451" s="27" t="str">
        <f t="shared" si="81"/>
        <v/>
      </c>
      <c r="V451" s="27" t="str">
        <f t="shared" si="81"/>
        <v/>
      </c>
      <c r="W451" s="27" t="str">
        <f t="shared" si="81"/>
        <v/>
      </c>
      <c r="X451" s="27" t="str">
        <f t="shared" si="81"/>
        <v/>
      </c>
      <c r="Y451" s="27" t="str">
        <f t="shared" si="81"/>
        <v/>
      </c>
      <c r="Z451" s="27" t="str">
        <f t="shared" si="81"/>
        <v/>
      </c>
      <c r="AA451" s="27" t="str">
        <f t="shared" si="81"/>
        <v/>
      </c>
      <c r="AB451" s="26" t="str">
        <f ca="1">IF($A451&lt;&gt;"",INDEX([1]DGEDD!K:K,ChronoEBT!$A451),"")</f>
        <v/>
      </c>
    </row>
    <row r="452" spans="1:28" s="28" customFormat="1" ht="44.45" customHeight="1" x14ac:dyDescent="0.2">
      <c r="A452" s="46" t="str">
        <f ca="1">IF(ROW(A443)&lt;=COUNT(EBT!X:X),SMALL(EBT!X:X,ROW(A443)),"")</f>
        <v/>
      </c>
      <c r="B452" s="47" t="str">
        <f t="shared" ca="1" si="71"/>
        <v/>
      </c>
      <c r="C452" s="26" t="str">
        <f ca="1">IF($A452&lt;&gt;"",INDEX(INDIRECT(#REF!&amp;"!C:C"),ChronoEBT!$A452),"")</f>
        <v/>
      </c>
      <c r="D452" s="26" t="str">
        <f ca="1">IF($A452&lt;&gt;"",INDEX(INDIRECT(#REF!&amp;"!g:g"),ChronoEBT!$A452),"")</f>
        <v/>
      </c>
      <c r="E452" s="26" t="str">
        <f ca="1">IF($A452&lt;&gt;"",INDEX(INDIRECT(#REF!&amp;"!j:j"),ChronoEBT!$A452),"")</f>
        <v/>
      </c>
      <c r="F452" s="26" t="e" cm="1">
        <f t="array" aca="1" ref="F452" ca="1">INDEX(EBT!M:M,MATCH(IF($A452&lt;&gt;"",INDEX(EBT!V:V,ChronoEBT!$A452),""),EBT!V:V,0))</f>
        <v>#N/A</v>
      </c>
      <c r="G452" s="26" t="str">
        <f ca="1">IF($A452&lt;&gt;"",INDEX(EBT!L:L,ChronoEBT!$A452),"")</f>
        <v/>
      </c>
      <c r="H452" s="48" t="str" cm="1">
        <f t="array" aca="1" ref="H452" ca="1">IF(AND($A452&lt;&gt;"",ISNUMBER(INDEX(EBT!J:J,ChronoEBT!$A452))),INDEX(EBT!J:J,ChronoEBT!$A452),"")</f>
        <v/>
      </c>
      <c r="I452" s="48" t="str" cm="1">
        <f t="array" aca="1" ref="I452" ca="1">IF(AND($A452&lt;&gt;"",ISNUMBER(INDEX(EBT!K:K,ChronoEBT!$A452))),INDEX(EBT!K:K,ChronoEBT!$A452),"")</f>
        <v/>
      </c>
      <c r="J452" s="27" t="str">
        <f t="shared" ref="J452:S461" si="82">IF(ISERR(VALUE(TEXT(J$8&amp;"/"&amp;J$6&amp;"/"&amp;J$5,"dd/mm/yyyy")))&lt;&gt;TRUE,IF(AND($A452&lt;&gt;"",VALUE(TEXT(J$8&amp;"/"&amp;J$6&amp;"/"&amp;J$5,"dd/mm/yyyy"))&gt;=$H452,VALUE(TEXT(J$8&amp;"/"&amp;J$6&amp;"/"&amp;J$5,"dd/mm/yyyy"))&lt;=$I452),"a",""),"")</f>
        <v/>
      </c>
      <c r="K452" s="27" t="str">
        <f t="shared" si="82"/>
        <v/>
      </c>
      <c r="L452" s="27" t="str">
        <f t="shared" si="82"/>
        <v/>
      </c>
      <c r="M452" s="27" t="str">
        <f t="shared" si="82"/>
        <v/>
      </c>
      <c r="N452" s="27" t="str">
        <f t="shared" si="82"/>
        <v/>
      </c>
      <c r="O452" s="27" t="str">
        <f t="shared" si="82"/>
        <v/>
      </c>
      <c r="P452" s="27" t="str">
        <f t="shared" si="82"/>
        <v/>
      </c>
      <c r="Q452" s="27" t="str">
        <f t="shared" si="82"/>
        <v/>
      </c>
      <c r="R452" s="27" t="str">
        <f t="shared" si="82"/>
        <v/>
      </c>
      <c r="S452" s="27" t="str">
        <f t="shared" si="82"/>
        <v/>
      </c>
      <c r="T452" s="27" t="str">
        <f t="shared" ref="T452:AA461" si="83">IF(ISERR(VALUE(TEXT(T$8&amp;"/"&amp;T$6&amp;"/"&amp;T$5,"dd/mm/yyyy")))&lt;&gt;TRUE,IF(AND($A452&lt;&gt;"",VALUE(TEXT(T$8&amp;"/"&amp;T$6&amp;"/"&amp;T$5,"dd/mm/yyyy"))&gt;=$H452,VALUE(TEXT(T$8&amp;"/"&amp;T$6&amp;"/"&amp;T$5,"dd/mm/yyyy"))&lt;=$I452),"a",""),"")</f>
        <v/>
      </c>
      <c r="U452" s="27" t="str">
        <f t="shared" si="83"/>
        <v/>
      </c>
      <c r="V452" s="27" t="str">
        <f t="shared" si="83"/>
        <v/>
      </c>
      <c r="W452" s="27" t="str">
        <f t="shared" si="83"/>
        <v/>
      </c>
      <c r="X452" s="27" t="str">
        <f t="shared" si="83"/>
        <v/>
      </c>
      <c r="Y452" s="27" t="str">
        <f t="shared" si="83"/>
        <v/>
      </c>
      <c r="Z452" s="27" t="str">
        <f t="shared" si="83"/>
        <v/>
      </c>
      <c r="AA452" s="27" t="str">
        <f t="shared" si="83"/>
        <v/>
      </c>
      <c r="AB452" s="26" t="str">
        <f ca="1">IF($A452&lt;&gt;"",INDEX([1]DGEDD!K:K,ChronoEBT!$A452),"")</f>
        <v/>
      </c>
    </row>
    <row r="453" spans="1:28" s="28" customFormat="1" ht="44.45" customHeight="1" x14ac:dyDescent="0.2">
      <c r="A453" s="46" t="str">
        <f ca="1">IF(ROW(A444)&lt;=COUNT(EBT!X:X),SMALL(EBT!X:X,ROW(A444)),"")</f>
        <v/>
      </c>
      <c r="B453" s="47" t="str">
        <f t="shared" ca="1" si="71"/>
        <v/>
      </c>
      <c r="C453" s="26" t="str">
        <f ca="1">IF($A453&lt;&gt;"",INDEX(INDIRECT(#REF!&amp;"!C:C"),ChronoEBT!$A453),"")</f>
        <v/>
      </c>
      <c r="D453" s="26" t="str">
        <f ca="1">IF($A453&lt;&gt;"",INDEX(INDIRECT(#REF!&amp;"!g:g"),ChronoEBT!$A453),"")</f>
        <v/>
      </c>
      <c r="E453" s="26" t="str">
        <f ca="1">IF($A453&lt;&gt;"",INDEX(INDIRECT(#REF!&amp;"!j:j"),ChronoEBT!$A453),"")</f>
        <v/>
      </c>
      <c r="F453" s="26" t="e" cm="1">
        <f t="array" aca="1" ref="F453" ca="1">INDEX(EBT!M:M,MATCH(IF($A453&lt;&gt;"",INDEX(EBT!V:V,ChronoEBT!$A453),""),EBT!V:V,0))</f>
        <v>#N/A</v>
      </c>
      <c r="G453" s="26" t="str">
        <f ca="1">IF($A453&lt;&gt;"",INDEX(EBT!L:L,ChronoEBT!$A453),"")</f>
        <v/>
      </c>
      <c r="H453" s="48" t="str" cm="1">
        <f t="array" aca="1" ref="H453" ca="1">IF(AND($A453&lt;&gt;"",ISNUMBER(INDEX(EBT!J:J,ChronoEBT!$A453))),INDEX(EBT!J:J,ChronoEBT!$A453),"")</f>
        <v/>
      </c>
      <c r="I453" s="48" t="str" cm="1">
        <f t="array" aca="1" ref="I453" ca="1">IF(AND($A453&lt;&gt;"",ISNUMBER(INDEX(EBT!K:K,ChronoEBT!$A453))),INDEX(EBT!K:K,ChronoEBT!$A453),"")</f>
        <v/>
      </c>
      <c r="J453" s="27" t="str">
        <f t="shared" si="82"/>
        <v/>
      </c>
      <c r="K453" s="27" t="str">
        <f t="shared" si="82"/>
        <v/>
      </c>
      <c r="L453" s="27" t="str">
        <f t="shared" si="82"/>
        <v/>
      </c>
      <c r="M453" s="27" t="str">
        <f t="shared" si="82"/>
        <v/>
      </c>
      <c r="N453" s="27" t="str">
        <f t="shared" si="82"/>
        <v/>
      </c>
      <c r="O453" s="27" t="str">
        <f t="shared" si="82"/>
        <v/>
      </c>
      <c r="P453" s="27" t="str">
        <f t="shared" si="82"/>
        <v/>
      </c>
      <c r="Q453" s="27" t="str">
        <f t="shared" si="82"/>
        <v/>
      </c>
      <c r="R453" s="27" t="str">
        <f t="shared" si="82"/>
        <v/>
      </c>
      <c r="S453" s="27" t="str">
        <f t="shared" si="82"/>
        <v/>
      </c>
      <c r="T453" s="27" t="str">
        <f t="shared" si="83"/>
        <v/>
      </c>
      <c r="U453" s="27" t="str">
        <f t="shared" si="83"/>
        <v/>
      </c>
      <c r="V453" s="27" t="str">
        <f t="shared" si="83"/>
        <v/>
      </c>
      <c r="W453" s="27" t="str">
        <f t="shared" si="83"/>
        <v/>
      </c>
      <c r="X453" s="27" t="str">
        <f t="shared" si="83"/>
        <v/>
      </c>
      <c r="Y453" s="27" t="str">
        <f t="shared" si="83"/>
        <v/>
      </c>
      <c r="Z453" s="27" t="str">
        <f t="shared" si="83"/>
        <v/>
      </c>
      <c r="AA453" s="27" t="str">
        <f t="shared" si="83"/>
        <v/>
      </c>
      <c r="AB453" s="26" t="str">
        <f ca="1">IF($A453&lt;&gt;"",INDEX([1]DGEDD!K:K,ChronoEBT!$A453),"")</f>
        <v/>
      </c>
    </row>
    <row r="454" spans="1:28" s="28" customFormat="1" ht="44.45" customHeight="1" x14ac:dyDescent="0.2">
      <c r="A454" s="46" t="str">
        <f ca="1">IF(ROW(A445)&lt;=COUNT(EBT!X:X),SMALL(EBT!X:X,ROW(A445)),"")</f>
        <v/>
      </c>
      <c r="B454" s="47" t="str">
        <f t="shared" ca="1" si="71"/>
        <v/>
      </c>
      <c r="C454" s="26" t="str">
        <f ca="1">IF($A454&lt;&gt;"",INDEX(INDIRECT(#REF!&amp;"!C:C"),ChronoEBT!$A454),"")</f>
        <v/>
      </c>
      <c r="D454" s="26" t="str">
        <f ca="1">IF($A454&lt;&gt;"",INDEX(INDIRECT(#REF!&amp;"!g:g"),ChronoEBT!$A454),"")</f>
        <v/>
      </c>
      <c r="E454" s="26" t="str">
        <f ca="1">IF($A454&lt;&gt;"",INDEX(INDIRECT(#REF!&amp;"!j:j"),ChronoEBT!$A454),"")</f>
        <v/>
      </c>
      <c r="F454" s="26" t="e" cm="1">
        <f t="array" aca="1" ref="F454" ca="1">INDEX(EBT!M:M,MATCH(IF($A454&lt;&gt;"",INDEX(EBT!V:V,ChronoEBT!$A454),""),EBT!V:V,0))</f>
        <v>#N/A</v>
      </c>
      <c r="G454" s="26" t="str">
        <f ca="1">IF($A454&lt;&gt;"",INDEX(EBT!L:L,ChronoEBT!$A454),"")</f>
        <v/>
      </c>
      <c r="H454" s="48" t="str" cm="1">
        <f t="array" aca="1" ref="H454" ca="1">IF(AND($A454&lt;&gt;"",ISNUMBER(INDEX(EBT!J:J,ChronoEBT!$A454))),INDEX(EBT!J:J,ChronoEBT!$A454),"")</f>
        <v/>
      </c>
      <c r="I454" s="48" t="str" cm="1">
        <f t="array" aca="1" ref="I454" ca="1">IF(AND($A454&lt;&gt;"",ISNUMBER(INDEX(EBT!K:K,ChronoEBT!$A454))),INDEX(EBT!K:K,ChronoEBT!$A454),"")</f>
        <v/>
      </c>
      <c r="J454" s="27" t="str">
        <f t="shared" si="82"/>
        <v/>
      </c>
      <c r="K454" s="27" t="str">
        <f t="shared" si="82"/>
        <v/>
      </c>
      <c r="L454" s="27" t="str">
        <f t="shared" si="82"/>
        <v/>
      </c>
      <c r="M454" s="27" t="str">
        <f t="shared" si="82"/>
        <v/>
      </c>
      <c r="N454" s="27" t="str">
        <f t="shared" si="82"/>
        <v/>
      </c>
      <c r="O454" s="27" t="str">
        <f t="shared" si="82"/>
        <v/>
      </c>
      <c r="P454" s="27" t="str">
        <f t="shared" si="82"/>
        <v/>
      </c>
      <c r="Q454" s="27" t="str">
        <f t="shared" si="82"/>
        <v/>
      </c>
      <c r="R454" s="27" t="str">
        <f t="shared" si="82"/>
        <v/>
      </c>
      <c r="S454" s="27" t="str">
        <f t="shared" si="82"/>
        <v/>
      </c>
      <c r="T454" s="27" t="str">
        <f t="shared" si="83"/>
        <v/>
      </c>
      <c r="U454" s="27" t="str">
        <f t="shared" si="83"/>
        <v/>
      </c>
      <c r="V454" s="27" t="str">
        <f t="shared" si="83"/>
        <v/>
      </c>
      <c r="W454" s="27" t="str">
        <f t="shared" si="83"/>
        <v/>
      </c>
      <c r="X454" s="27" t="str">
        <f t="shared" si="83"/>
        <v/>
      </c>
      <c r="Y454" s="27" t="str">
        <f t="shared" si="83"/>
        <v/>
      </c>
      <c r="Z454" s="27" t="str">
        <f t="shared" si="83"/>
        <v/>
      </c>
      <c r="AA454" s="27" t="str">
        <f t="shared" si="83"/>
        <v/>
      </c>
      <c r="AB454" s="26" t="str">
        <f ca="1">IF($A454&lt;&gt;"",INDEX([1]DGEDD!K:K,ChronoEBT!$A454),"")</f>
        <v/>
      </c>
    </row>
    <row r="455" spans="1:28" s="28" customFormat="1" ht="44.45" customHeight="1" x14ac:dyDescent="0.2">
      <c r="A455" s="46" t="str">
        <f ca="1">IF(ROW(A446)&lt;=COUNT(EBT!X:X),SMALL(EBT!X:X,ROW(A446)),"")</f>
        <v/>
      </c>
      <c r="B455" s="47" t="str">
        <f t="shared" ca="1" si="71"/>
        <v/>
      </c>
      <c r="C455" s="26" t="str">
        <f ca="1">IF($A455&lt;&gt;"",INDEX(INDIRECT(#REF!&amp;"!C:C"),ChronoEBT!$A455),"")</f>
        <v/>
      </c>
      <c r="D455" s="26" t="str">
        <f ca="1">IF($A455&lt;&gt;"",INDEX(INDIRECT(#REF!&amp;"!g:g"),ChronoEBT!$A455),"")</f>
        <v/>
      </c>
      <c r="E455" s="26" t="str">
        <f ca="1">IF($A455&lt;&gt;"",INDEX(INDIRECT(#REF!&amp;"!j:j"),ChronoEBT!$A455),"")</f>
        <v/>
      </c>
      <c r="F455" s="26" t="e" cm="1">
        <f t="array" aca="1" ref="F455" ca="1">INDEX(EBT!M:M,MATCH(IF($A455&lt;&gt;"",INDEX(EBT!V:V,ChronoEBT!$A455),""),EBT!V:V,0))</f>
        <v>#N/A</v>
      </c>
      <c r="G455" s="26" t="str">
        <f ca="1">IF($A455&lt;&gt;"",INDEX(EBT!L:L,ChronoEBT!$A455),"")</f>
        <v/>
      </c>
      <c r="H455" s="48" t="str" cm="1">
        <f t="array" aca="1" ref="H455" ca="1">IF(AND($A455&lt;&gt;"",ISNUMBER(INDEX(EBT!J:J,ChronoEBT!$A455))),INDEX(EBT!J:J,ChronoEBT!$A455),"")</f>
        <v/>
      </c>
      <c r="I455" s="48" t="str" cm="1">
        <f t="array" aca="1" ref="I455" ca="1">IF(AND($A455&lt;&gt;"",ISNUMBER(INDEX(EBT!K:K,ChronoEBT!$A455))),INDEX(EBT!K:K,ChronoEBT!$A455),"")</f>
        <v/>
      </c>
      <c r="J455" s="27" t="str">
        <f t="shared" si="82"/>
        <v/>
      </c>
      <c r="K455" s="27" t="str">
        <f t="shared" si="82"/>
        <v/>
      </c>
      <c r="L455" s="27" t="str">
        <f t="shared" si="82"/>
        <v/>
      </c>
      <c r="M455" s="27" t="str">
        <f t="shared" si="82"/>
        <v/>
      </c>
      <c r="N455" s="27" t="str">
        <f t="shared" si="82"/>
        <v/>
      </c>
      <c r="O455" s="27" t="str">
        <f t="shared" si="82"/>
        <v/>
      </c>
      <c r="P455" s="27" t="str">
        <f t="shared" si="82"/>
        <v/>
      </c>
      <c r="Q455" s="27" t="str">
        <f t="shared" si="82"/>
        <v/>
      </c>
      <c r="R455" s="27" t="str">
        <f t="shared" si="82"/>
        <v/>
      </c>
      <c r="S455" s="27" t="str">
        <f t="shared" si="82"/>
        <v/>
      </c>
      <c r="T455" s="27" t="str">
        <f t="shared" si="83"/>
        <v/>
      </c>
      <c r="U455" s="27" t="str">
        <f t="shared" si="83"/>
        <v/>
      </c>
      <c r="V455" s="27" t="str">
        <f t="shared" si="83"/>
        <v/>
      </c>
      <c r="W455" s="27" t="str">
        <f t="shared" si="83"/>
        <v/>
      </c>
      <c r="X455" s="27" t="str">
        <f t="shared" si="83"/>
        <v/>
      </c>
      <c r="Y455" s="27" t="str">
        <f t="shared" si="83"/>
        <v/>
      </c>
      <c r="Z455" s="27" t="str">
        <f t="shared" si="83"/>
        <v/>
      </c>
      <c r="AA455" s="27" t="str">
        <f t="shared" si="83"/>
        <v/>
      </c>
      <c r="AB455" s="26" t="str">
        <f ca="1">IF($A455&lt;&gt;"",INDEX([1]DGEDD!K:K,ChronoEBT!$A455),"")</f>
        <v/>
      </c>
    </row>
    <row r="456" spans="1:28" s="28" customFormat="1" ht="44.45" customHeight="1" x14ac:dyDescent="0.2">
      <c r="A456" s="46" t="str">
        <f ca="1">IF(ROW(A447)&lt;=COUNT(EBT!X:X),SMALL(EBT!X:X,ROW(A447)),"")</f>
        <v/>
      </c>
      <c r="B456" s="47" t="str">
        <f t="shared" ca="1" si="71"/>
        <v/>
      </c>
      <c r="C456" s="26" t="str">
        <f ca="1">IF($A456&lt;&gt;"",INDEX(INDIRECT(#REF!&amp;"!C:C"),ChronoEBT!$A456),"")</f>
        <v/>
      </c>
      <c r="D456" s="26" t="str">
        <f ca="1">IF($A456&lt;&gt;"",INDEX(INDIRECT(#REF!&amp;"!g:g"),ChronoEBT!$A456),"")</f>
        <v/>
      </c>
      <c r="E456" s="26" t="str">
        <f ca="1">IF($A456&lt;&gt;"",INDEX(INDIRECT(#REF!&amp;"!j:j"),ChronoEBT!$A456),"")</f>
        <v/>
      </c>
      <c r="F456" s="26" t="e" cm="1">
        <f t="array" aca="1" ref="F456" ca="1">INDEX(EBT!M:M,MATCH(IF($A456&lt;&gt;"",INDEX(EBT!V:V,ChronoEBT!$A456),""),EBT!V:V,0))</f>
        <v>#N/A</v>
      </c>
      <c r="G456" s="26" t="str">
        <f ca="1">IF($A456&lt;&gt;"",INDEX(EBT!L:L,ChronoEBT!$A456),"")</f>
        <v/>
      </c>
      <c r="H456" s="48" t="str" cm="1">
        <f t="array" aca="1" ref="H456" ca="1">IF(AND($A456&lt;&gt;"",ISNUMBER(INDEX(EBT!J:J,ChronoEBT!$A456))),INDEX(EBT!J:J,ChronoEBT!$A456),"")</f>
        <v/>
      </c>
      <c r="I456" s="48" t="str" cm="1">
        <f t="array" aca="1" ref="I456" ca="1">IF(AND($A456&lt;&gt;"",ISNUMBER(INDEX(EBT!K:K,ChronoEBT!$A456))),INDEX(EBT!K:K,ChronoEBT!$A456),"")</f>
        <v/>
      </c>
      <c r="J456" s="27" t="str">
        <f t="shared" si="82"/>
        <v/>
      </c>
      <c r="K456" s="27" t="str">
        <f t="shared" si="82"/>
        <v/>
      </c>
      <c r="L456" s="27" t="str">
        <f t="shared" si="82"/>
        <v/>
      </c>
      <c r="M456" s="27" t="str">
        <f t="shared" si="82"/>
        <v/>
      </c>
      <c r="N456" s="27" t="str">
        <f t="shared" si="82"/>
        <v/>
      </c>
      <c r="O456" s="27" t="str">
        <f t="shared" si="82"/>
        <v/>
      </c>
      <c r="P456" s="27" t="str">
        <f t="shared" si="82"/>
        <v/>
      </c>
      <c r="Q456" s="27" t="str">
        <f t="shared" si="82"/>
        <v/>
      </c>
      <c r="R456" s="27" t="str">
        <f t="shared" si="82"/>
        <v/>
      </c>
      <c r="S456" s="27" t="str">
        <f t="shared" si="82"/>
        <v/>
      </c>
      <c r="T456" s="27" t="str">
        <f t="shared" si="83"/>
        <v/>
      </c>
      <c r="U456" s="27" t="str">
        <f t="shared" si="83"/>
        <v/>
      </c>
      <c r="V456" s="27" t="str">
        <f t="shared" si="83"/>
        <v/>
      </c>
      <c r="W456" s="27" t="str">
        <f t="shared" si="83"/>
        <v/>
      </c>
      <c r="X456" s="27" t="str">
        <f t="shared" si="83"/>
        <v/>
      </c>
      <c r="Y456" s="27" t="str">
        <f t="shared" si="83"/>
        <v/>
      </c>
      <c r="Z456" s="27" t="str">
        <f t="shared" si="83"/>
        <v/>
      </c>
      <c r="AA456" s="27" t="str">
        <f t="shared" si="83"/>
        <v/>
      </c>
      <c r="AB456" s="26" t="str">
        <f ca="1">IF($A456&lt;&gt;"",INDEX([1]DGEDD!K:K,ChronoEBT!$A456),"")</f>
        <v/>
      </c>
    </row>
    <row r="457" spans="1:28" s="28" customFormat="1" ht="44.45" customHeight="1" x14ac:dyDescent="0.2">
      <c r="A457" s="46" t="str">
        <f ca="1">IF(ROW(A448)&lt;=COUNT(EBT!X:X),SMALL(EBT!X:X,ROW(A448)),"")</f>
        <v/>
      </c>
      <c r="B457" s="47" t="str">
        <f t="shared" ca="1" si="71"/>
        <v/>
      </c>
      <c r="C457" s="26" t="str">
        <f ca="1">IF($A457&lt;&gt;"",INDEX(INDIRECT(#REF!&amp;"!C:C"),ChronoEBT!$A457),"")</f>
        <v/>
      </c>
      <c r="D457" s="26" t="str">
        <f ca="1">IF($A457&lt;&gt;"",INDEX(INDIRECT(#REF!&amp;"!g:g"),ChronoEBT!$A457),"")</f>
        <v/>
      </c>
      <c r="E457" s="26" t="str">
        <f ca="1">IF($A457&lt;&gt;"",INDEX(INDIRECT(#REF!&amp;"!j:j"),ChronoEBT!$A457),"")</f>
        <v/>
      </c>
      <c r="F457" s="26" t="e" cm="1">
        <f t="array" aca="1" ref="F457" ca="1">INDEX(EBT!M:M,MATCH(IF($A457&lt;&gt;"",INDEX(EBT!V:V,ChronoEBT!$A457),""),EBT!V:V,0))</f>
        <v>#N/A</v>
      </c>
      <c r="G457" s="26" t="str">
        <f ca="1">IF($A457&lt;&gt;"",INDEX(EBT!L:L,ChronoEBT!$A457),"")</f>
        <v/>
      </c>
      <c r="H457" s="48" t="str" cm="1">
        <f t="array" aca="1" ref="H457" ca="1">IF(AND($A457&lt;&gt;"",ISNUMBER(INDEX(EBT!J:J,ChronoEBT!$A457))),INDEX(EBT!J:J,ChronoEBT!$A457),"")</f>
        <v/>
      </c>
      <c r="I457" s="48" t="str" cm="1">
        <f t="array" aca="1" ref="I457" ca="1">IF(AND($A457&lt;&gt;"",ISNUMBER(INDEX(EBT!K:K,ChronoEBT!$A457))),INDEX(EBT!K:K,ChronoEBT!$A457),"")</f>
        <v/>
      </c>
      <c r="J457" s="27" t="str">
        <f t="shared" si="82"/>
        <v/>
      </c>
      <c r="K457" s="27" t="str">
        <f t="shared" si="82"/>
        <v/>
      </c>
      <c r="L457" s="27" t="str">
        <f t="shared" si="82"/>
        <v/>
      </c>
      <c r="M457" s="27" t="str">
        <f t="shared" si="82"/>
        <v/>
      </c>
      <c r="N457" s="27" t="str">
        <f t="shared" si="82"/>
        <v/>
      </c>
      <c r="O457" s="27" t="str">
        <f t="shared" si="82"/>
        <v/>
      </c>
      <c r="P457" s="27" t="str">
        <f t="shared" si="82"/>
        <v/>
      </c>
      <c r="Q457" s="27" t="str">
        <f t="shared" si="82"/>
        <v/>
      </c>
      <c r="R457" s="27" t="str">
        <f t="shared" si="82"/>
        <v/>
      </c>
      <c r="S457" s="27" t="str">
        <f t="shared" si="82"/>
        <v/>
      </c>
      <c r="T457" s="27" t="str">
        <f t="shared" si="83"/>
        <v/>
      </c>
      <c r="U457" s="27" t="str">
        <f t="shared" si="83"/>
        <v/>
      </c>
      <c r="V457" s="27" t="str">
        <f t="shared" si="83"/>
        <v/>
      </c>
      <c r="W457" s="27" t="str">
        <f t="shared" si="83"/>
        <v/>
      </c>
      <c r="X457" s="27" t="str">
        <f t="shared" si="83"/>
        <v/>
      </c>
      <c r="Y457" s="27" t="str">
        <f t="shared" si="83"/>
        <v/>
      </c>
      <c r="Z457" s="27" t="str">
        <f t="shared" si="83"/>
        <v/>
      </c>
      <c r="AA457" s="27" t="str">
        <f t="shared" si="83"/>
        <v/>
      </c>
      <c r="AB457" s="26" t="str">
        <f ca="1">IF($A457&lt;&gt;"",INDEX([1]DGEDD!K:K,ChronoEBT!$A457),"")</f>
        <v/>
      </c>
    </row>
    <row r="458" spans="1:28" s="28" customFormat="1" ht="44.45" customHeight="1" x14ac:dyDescent="0.2">
      <c r="A458" s="46" t="str">
        <f ca="1">IF(ROW(A449)&lt;=COUNT(EBT!X:X),SMALL(EBT!X:X,ROW(A449)),"")</f>
        <v/>
      </c>
      <c r="B458" s="47" t="str">
        <f t="shared" ca="1" si="71"/>
        <v/>
      </c>
      <c r="C458" s="26" t="str">
        <f ca="1">IF($A458&lt;&gt;"",INDEX(INDIRECT(#REF!&amp;"!C:C"),ChronoEBT!$A458),"")</f>
        <v/>
      </c>
      <c r="D458" s="26" t="str">
        <f ca="1">IF($A458&lt;&gt;"",INDEX(INDIRECT(#REF!&amp;"!g:g"),ChronoEBT!$A458),"")</f>
        <v/>
      </c>
      <c r="E458" s="26" t="str">
        <f ca="1">IF($A458&lt;&gt;"",INDEX(INDIRECT(#REF!&amp;"!j:j"),ChronoEBT!$A458),"")</f>
        <v/>
      </c>
      <c r="F458" s="26" t="e" cm="1">
        <f t="array" aca="1" ref="F458" ca="1">INDEX(EBT!M:M,MATCH(IF($A458&lt;&gt;"",INDEX(EBT!V:V,ChronoEBT!$A458),""),EBT!V:V,0))</f>
        <v>#N/A</v>
      </c>
      <c r="G458" s="26" t="str">
        <f ca="1">IF($A458&lt;&gt;"",INDEX(EBT!L:L,ChronoEBT!$A458),"")</f>
        <v/>
      </c>
      <c r="H458" s="48" t="str" cm="1">
        <f t="array" aca="1" ref="H458" ca="1">IF(AND($A458&lt;&gt;"",ISNUMBER(INDEX(EBT!J:J,ChronoEBT!$A458))),INDEX(EBT!J:J,ChronoEBT!$A458),"")</f>
        <v/>
      </c>
      <c r="I458" s="48" t="str" cm="1">
        <f t="array" aca="1" ref="I458" ca="1">IF(AND($A458&lt;&gt;"",ISNUMBER(INDEX(EBT!K:K,ChronoEBT!$A458))),INDEX(EBT!K:K,ChronoEBT!$A458),"")</f>
        <v/>
      </c>
      <c r="J458" s="27" t="str">
        <f t="shared" si="82"/>
        <v/>
      </c>
      <c r="K458" s="27" t="str">
        <f t="shared" si="82"/>
        <v/>
      </c>
      <c r="L458" s="27" t="str">
        <f t="shared" si="82"/>
        <v/>
      </c>
      <c r="M458" s="27" t="str">
        <f t="shared" si="82"/>
        <v/>
      </c>
      <c r="N458" s="27" t="str">
        <f t="shared" si="82"/>
        <v/>
      </c>
      <c r="O458" s="27" t="str">
        <f t="shared" si="82"/>
        <v/>
      </c>
      <c r="P458" s="27" t="str">
        <f t="shared" si="82"/>
        <v/>
      </c>
      <c r="Q458" s="27" t="str">
        <f t="shared" si="82"/>
        <v/>
      </c>
      <c r="R458" s="27" t="str">
        <f t="shared" si="82"/>
        <v/>
      </c>
      <c r="S458" s="27" t="str">
        <f t="shared" si="82"/>
        <v/>
      </c>
      <c r="T458" s="27" t="str">
        <f t="shared" si="83"/>
        <v/>
      </c>
      <c r="U458" s="27" t="str">
        <f t="shared" si="83"/>
        <v/>
      </c>
      <c r="V458" s="27" t="str">
        <f t="shared" si="83"/>
        <v/>
      </c>
      <c r="W458" s="27" t="str">
        <f t="shared" si="83"/>
        <v/>
      </c>
      <c r="X458" s="27" t="str">
        <f t="shared" si="83"/>
        <v/>
      </c>
      <c r="Y458" s="27" t="str">
        <f t="shared" si="83"/>
        <v/>
      </c>
      <c r="Z458" s="27" t="str">
        <f t="shared" si="83"/>
        <v/>
      </c>
      <c r="AA458" s="27" t="str">
        <f t="shared" si="83"/>
        <v/>
      </c>
      <c r="AB458" s="26" t="str">
        <f ca="1">IF($A458&lt;&gt;"",INDEX([1]DGEDD!K:K,ChronoEBT!$A458),"")</f>
        <v/>
      </c>
    </row>
    <row r="459" spans="1:28" s="28" customFormat="1" ht="44.45" customHeight="1" x14ac:dyDescent="0.2">
      <c r="A459" s="46" t="str">
        <f ca="1">IF(ROW(A450)&lt;=COUNT(EBT!X:X),SMALL(EBT!X:X,ROW(A450)),"")</f>
        <v/>
      </c>
      <c r="B459" s="47" t="str">
        <f t="shared" ref="B459:B516" ca="1" si="84">IF(A459&lt;&gt;"",ROW(A450),"")</f>
        <v/>
      </c>
      <c r="C459" s="26" t="str">
        <f ca="1">IF($A459&lt;&gt;"",INDEX(INDIRECT(#REF!&amp;"!C:C"),ChronoEBT!$A459),"")</f>
        <v/>
      </c>
      <c r="D459" s="26" t="str">
        <f ca="1">IF($A459&lt;&gt;"",INDEX(INDIRECT(#REF!&amp;"!g:g"),ChronoEBT!$A459),"")</f>
        <v/>
      </c>
      <c r="E459" s="26" t="str">
        <f ca="1">IF($A459&lt;&gt;"",INDEX(INDIRECT(#REF!&amp;"!j:j"),ChronoEBT!$A459),"")</f>
        <v/>
      </c>
      <c r="F459" s="26" t="e" cm="1">
        <f t="array" aca="1" ref="F459" ca="1">INDEX(EBT!M:M,MATCH(IF($A459&lt;&gt;"",INDEX(EBT!V:V,ChronoEBT!$A459),""),EBT!V:V,0))</f>
        <v>#N/A</v>
      </c>
      <c r="G459" s="26" t="str">
        <f ca="1">IF($A459&lt;&gt;"",INDEX(EBT!L:L,ChronoEBT!$A459),"")</f>
        <v/>
      </c>
      <c r="H459" s="48" t="str" cm="1">
        <f t="array" aca="1" ref="H459" ca="1">IF(AND($A459&lt;&gt;"",ISNUMBER(INDEX(EBT!J:J,ChronoEBT!$A459))),INDEX(EBT!J:J,ChronoEBT!$A459),"")</f>
        <v/>
      </c>
      <c r="I459" s="48" t="str" cm="1">
        <f t="array" aca="1" ref="I459" ca="1">IF(AND($A459&lt;&gt;"",ISNUMBER(INDEX(EBT!K:K,ChronoEBT!$A459))),INDEX(EBT!K:K,ChronoEBT!$A459),"")</f>
        <v/>
      </c>
      <c r="J459" s="27" t="str">
        <f t="shared" si="82"/>
        <v/>
      </c>
      <c r="K459" s="27" t="str">
        <f t="shared" si="82"/>
        <v/>
      </c>
      <c r="L459" s="27" t="str">
        <f t="shared" si="82"/>
        <v/>
      </c>
      <c r="M459" s="27" t="str">
        <f t="shared" si="82"/>
        <v/>
      </c>
      <c r="N459" s="27" t="str">
        <f t="shared" si="82"/>
        <v/>
      </c>
      <c r="O459" s="27" t="str">
        <f t="shared" si="82"/>
        <v/>
      </c>
      <c r="P459" s="27" t="str">
        <f t="shared" si="82"/>
        <v/>
      </c>
      <c r="Q459" s="27" t="str">
        <f t="shared" si="82"/>
        <v/>
      </c>
      <c r="R459" s="27" t="str">
        <f t="shared" si="82"/>
        <v/>
      </c>
      <c r="S459" s="27" t="str">
        <f t="shared" si="82"/>
        <v/>
      </c>
      <c r="T459" s="27" t="str">
        <f t="shared" si="83"/>
        <v/>
      </c>
      <c r="U459" s="27" t="str">
        <f t="shared" si="83"/>
        <v/>
      </c>
      <c r="V459" s="27" t="str">
        <f t="shared" si="83"/>
        <v/>
      </c>
      <c r="W459" s="27" t="str">
        <f t="shared" si="83"/>
        <v/>
      </c>
      <c r="X459" s="27" t="str">
        <f t="shared" si="83"/>
        <v/>
      </c>
      <c r="Y459" s="27" t="str">
        <f t="shared" si="83"/>
        <v/>
      </c>
      <c r="Z459" s="27" t="str">
        <f t="shared" si="83"/>
        <v/>
      </c>
      <c r="AA459" s="27" t="str">
        <f t="shared" si="83"/>
        <v/>
      </c>
      <c r="AB459" s="26" t="str">
        <f ca="1">IF($A459&lt;&gt;"",INDEX([1]DGEDD!K:K,ChronoEBT!$A459),"")</f>
        <v/>
      </c>
    </row>
    <row r="460" spans="1:28" s="28" customFormat="1" ht="44.45" customHeight="1" x14ac:dyDescent="0.2">
      <c r="A460" s="46" t="str">
        <f ca="1">IF(ROW(A451)&lt;=COUNT(EBT!X:X),SMALL(EBT!X:X,ROW(A451)),"")</f>
        <v/>
      </c>
      <c r="B460" s="47" t="str">
        <f t="shared" ca="1" si="84"/>
        <v/>
      </c>
      <c r="C460" s="26" t="str">
        <f ca="1">IF($A460&lt;&gt;"",INDEX(INDIRECT(#REF!&amp;"!C:C"),ChronoEBT!$A460),"")</f>
        <v/>
      </c>
      <c r="D460" s="26" t="str">
        <f ca="1">IF($A460&lt;&gt;"",INDEX(INDIRECT(#REF!&amp;"!g:g"),ChronoEBT!$A460),"")</f>
        <v/>
      </c>
      <c r="E460" s="26" t="str">
        <f ca="1">IF($A460&lt;&gt;"",INDEX(INDIRECT(#REF!&amp;"!j:j"),ChronoEBT!$A460),"")</f>
        <v/>
      </c>
      <c r="F460" s="26" t="e" cm="1">
        <f t="array" aca="1" ref="F460" ca="1">INDEX(EBT!M:M,MATCH(IF($A460&lt;&gt;"",INDEX(EBT!V:V,ChronoEBT!$A460),""),EBT!V:V,0))</f>
        <v>#N/A</v>
      </c>
      <c r="G460" s="26" t="str">
        <f ca="1">IF($A460&lt;&gt;"",INDEX(EBT!L:L,ChronoEBT!$A460),"")</f>
        <v/>
      </c>
      <c r="H460" s="48" t="str" cm="1">
        <f t="array" aca="1" ref="H460" ca="1">IF(AND($A460&lt;&gt;"",ISNUMBER(INDEX(EBT!J:J,ChronoEBT!$A460))),INDEX(EBT!J:J,ChronoEBT!$A460),"")</f>
        <v/>
      </c>
      <c r="I460" s="48" t="str" cm="1">
        <f t="array" aca="1" ref="I460" ca="1">IF(AND($A460&lt;&gt;"",ISNUMBER(INDEX(EBT!K:K,ChronoEBT!$A460))),INDEX(EBT!K:K,ChronoEBT!$A460),"")</f>
        <v/>
      </c>
      <c r="J460" s="27" t="str">
        <f t="shared" si="82"/>
        <v/>
      </c>
      <c r="K460" s="27" t="str">
        <f t="shared" si="82"/>
        <v/>
      </c>
      <c r="L460" s="27" t="str">
        <f t="shared" si="82"/>
        <v/>
      </c>
      <c r="M460" s="27" t="str">
        <f t="shared" si="82"/>
        <v/>
      </c>
      <c r="N460" s="27" t="str">
        <f t="shared" si="82"/>
        <v/>
      </c>
      <c r="O460" s="27" t="str">
        <f t="shared" si="82"/>
        <v/>
      </c>
      <c r="P460" s="27" t="str">
        <f t="shared" si="82"/>
        <v/>
      </c>
      <c r="Q460" s="27" t="str">
        <f t="shared" si="82"/>
        <v/>
      </c>
      <c r="R460" s="27" t="str">
        <f t="shared" si="82"/>
        <v/>
      </c>
      <c r="S460" s="27" t="str">
        <f t="shared" si="82"/>
        <v/>
      </c>
      <c r="T460" s="27" t="str">
        <f t="shared" si="83"/>
        <v/>
      </c>
      <c r="U460" s="27" t="str">
        <f t="shared" si="83"/>
        <v/>
      </c>
      <c r="V460" s="27" t="str">
        <f t="shared" si="83"/>
        <v/>
      </c>
      <c r="W460" s="27" t="str">
        <f t="shared" si="83"/>
        <v/>
      </c>
      <c r="X460" s="27" t="str">
        <f t="shared" si="83"/>
        <v/>
      </c>
      <c r="Y460" s="27" t="str">
        <f t="shared" si="83"/>
        <v/>
      </c>
      <c r="Z460" s="27" t="str">
        <f t="shared" si="83"/>
        <v/>
      </c>
      <c r="AA460" s="27" t="str">
        <f t="shared" si="83"/>
        <v/>
      </c>
      <c r="AB460" s="26" t="str">
        <f ca="1">IF($A460&lt;&gt;"",INDEX([1]DGEDD!K:K,ChronoEBT!$A460),"")</f>
        <v/>
      </c>
    </row>
    <row r="461" spans="1:28" s="28" customFormat="1" ht="44.45" customHeight="1" x14ac:dyDescent="0.2">
      <c r="A461" s="46" t="str">
        <f ca="1">IF(ROW(A452)&lt;=COUNT(EBT!X:X),SMALL(EBT!X:X,ROW(A452)),"")</f>
        <v/>
      </c>
      <c r="B461" s="47" t="str">
        <f t="shared" ca="1" si="84"/>
        <v/>
      </c>
      <c r="C461" s="26" t="str">
        <f ca="1">IF($A461&lt;&gt;"",INDEX(INDIRECT(#REF!&amp;"!C:C"),ChronoEBT!$A461),"")</f>
        <v/>
      </c>
      <c r="D461" s="26" t="str">
        <f ca="1">IF($A461&lt;&gt;"",INDEX(INDIRECT(#REF!&amp;"!g:g"),ChronoEBT!$A461),"")</f>
        <v/>
      </c>
      <c r="E461" s="26" t="str">
        <f ca="1">IF($A461&lt;&gt;"",INDEX(INDIRECT(#REF!&amp;"!j:j"),ChronoEBT!$A461),"")</f>
        <v/>
      </c>
      <c r="F461" s="26" t="e" cm="1">
        <f t="array" aca="1" ref="F461" ca="1">INDEX(EBT!M:M,MATCH(IF($A461&lt;&gt;"",INDEX(EBT!V:V,ChronoEBT!$A461),""),EBT!V:V,0))</f>
        <v>#N/A</v>
      </c>
      <c r="G461" s="26" t="str">
        <f ca="1">IF($A461&lt;&gt;"",INDEX(EBT!L:L,ChronoEBT!$A461),"")</f>
        <v/>
      </c>
      <c r="H461" s="48" t="str" cm="1">
        <f t="array" aca="1" ref="H461" ca="1">IF(AND($A461&lt;&gt;"",ISNUMBER(INDEX(EBT!J:J,ChronoEBT!$A461))),INDEX(EBT!J:J,ChronoEBT!$A461),"")</f>
        <v/>
      </c>
      <c r="I461" s="48" t="str" cm="1">
        <f t="array" aca="1" ref="I461" ca="1">IF(AND($A461&lt;&gt;"",ISNUMBER(INDEX(EBT!K:K,ChronoEBT!$A461))),INDEX(EBT!K:K,ChronoEBT!$A461),"")</f>
        <v/>
      </c>
      <c r="J461" s="27" t="str">
        <f t="shared" si="82"/>
        <v/>
      </c>
      <c r="K461" s="27" t="str">
        <f t="shared" si="82"/>
        <v/>
      </c>
      <c r="L461" s="27" t="str">
        <f t="shared" si="82"/>
        <v/>
      </c>
      <c r="M461" s="27" t="str">
        <f t="shared" si="82"/>
        <v/>
      </c>
      <c r="N461" s="27" t="str">
        <f t="shared" si="82"/>
        <v/>
      </c>
      <c r="O461" s="27" t="str">
        <f t="shared" si="82"/>
        <v/>
      </c>
      <c r="P461" s="27" t="str">
        <f t="shared" si="82"/>
        <v/>
      </c>
      <c r="Q461" s="27" t="str">
        <f t="shared" si="82"/>
        <v/>
      </c>
      <c r="R461" s="27" t="str">
        <f t="shared" si="82"/>
        <v/>
      </c>
      <c r="S461" s="27" t="str">
        <f t="shared" si="82"/>
        <v/>
      </c>
      <c r="T461" s="27" t="str">
        <f t="shared" si="83"/>
        <v/>
      </c>
      <c r="U461" s="27" t="str">
        <f t="shared" si="83"/>
        <v/>
      </c>
      <c r="V461" s="27" t="str">
        <f t="shared" si="83"/>
        <v/>
      </c>
      <c r="W461" s="27" t="str">
        <f t="shared" si="83"/>
        <v/>
      </c>
      <c r="X461" s="27" t="str">
        <f t="shared" si="83"/>
        <v/>
      </c>
      <c r="Y461" s="27" t="str">
        <f t="shared" si="83"/>
        <v/>
      </c>
      <c r="Z461" s="27" t="str">
        <f t="shared" si="83"/>
        <v/>
      </c>
      <c r="AA461" s="27" t="str">
        <f t="shared" si="83"/>
        <v/>
      </c>
      <c r="AB461" s="26" t="str">
        <f ca="1">IF($A461&lt;&gt;"",INDEX([1]DGEDD!K:K,ChronoEBT!$A461),"")</f>
        <v/>
      </c>
    </row>
    <row r="462" spans="1:28" s="28" customFormat="1" ht="44.45" customHeight="1" x14ac:dyDescent="0.2">
      <c r="A462" s="46" t="str">
        <f ca="1">IF(ROW(A453)&lt;=COUNT(EBT!X:X),SMALL(EBT!X:X,ROW(A453)),"")</f>
        <v/>
      </c>
      <c r="B462" s="47" t="str">
        <f t="shared" ca="1" si="84"/>
        <v/>
      </c>
      <c r="C462" s="26" t="str">
        <f ca="1">IF($A462&lt;&gt;"",INDEX(INDIRECT(#REF!&amp;"!C:C"),ChronoEBT!$A462),"")</f>
        <v/>
      </c>
      <c r="D462" s="26" t="str">
        <f ca="1">IF($A462&lt;&gt;"",INDEX(INDIRECT(#REF!&amp;"!g:g"),ChronoEBT!$A462),"")</f>
        <v/>
      </c>
      <c r="E462" s="26" t="str">
        <f ca="1">IF($A462&lt;&gt;"",INDEX(INDIRECT(#REF!&amp;"!j:j"),ChronoEBT!$A462),"")</f>
        <v/>
      </c>
      <c r="F462" s="26" t="e" cm="1">
        <f t="array" aca="1" ref="F462" ca="1">INDEX(EBT!M:M,MATCH(IF($A462&lt;&gt;"",INDEX(EBT!V:V,ChronoEBT!$A462),""),EBT!V:V,0))</f>
        <v>#N/A</v>
      </c>
      <c r="G462" s="26" t="str">
        <f ca="1">IF($A462&lt;&gt;"",INDEX(EBT!L:L,ChronoEBT!$A462),"")</f>
        <v/>
      </c>
      <c r="H462" s="48" t="str" cm="1">
        <f t="array" aca="1" ref="H462" ca="1">IF(AND($A462&lt;&gt;"",ISNUMBER(INDEX(EBT!J:J,ChronoEBT!$A462))),INDEX(EBT!J:J,ChronoEBT!$A462),"")</f>
        <v/>
      </c>
      <c r="I462" s="48" t="str" cm="1">
        <f t="array" aca="1" ref="I462" ca="1">IF(AND($A462&lt;&gt;"",ISNUMBER(INDEX(EBT!K:K,ChronoEBT!$A462))),INDEX(EBT!K:K,ChronoEBT!$A462),"")</f>
        <v/>
      </c>
      <c r="J462" s="27" t="str">
        <f t="shared" ref="J462:S471" si="85">IF(ISERR(VALUE(TEXT(J$8&amp;"/"&amp;J$6&amp;"/"&amp;J$5,"dd/mm/yyyy")))&lt;&gt;TRUE,IF(AND($A462&lt;&gt;"",VALUE(TEXT(J$8&amp;"/"&amp;J$6&amp;"/"&amp;J$5,"dd/mm/yyyy"))&gt;=$H462,VALUE(TEXT(J$8&amp;"/"&amp;J$6&amp;"/"&amp;J$5,"dd/mm/yyyy"))&lt;=$I462),"a",""),"")</f>
        <v/>
      </c>
      <c r="K462" s="27" t="str">
        <f t="shared" si="85"/>
        <v/>
      </c>
      <c r="L462" s="27" t="str">
        <f t="shared" si="85"/>
        <v/>
      </c>
      <c r="M462" s="27" t="str">
        <f t="shared" si="85"/>
        <v/>
      </c>
      <c r="N462" s="27" t="str">
        <f t="shared" si="85"/>
        <v/>
      </c>
      <c r="O462" s="27" t="str">
        <f t="shared" si="85"/>
        <v/>
      </c>
      <c r="P462" s="27" t="str">
        <f t="shared" si="85"/>
        <v/>
      </c>
      <c r="Q462" s="27" t="str">
        <f t="shared" si="85"/>
        <v/>
      </c>
      <c r="R462" s="27" t="str">
        <f t="shared" si="85"/>
        <v/>
      </c>
      <c r="S462" s="27" t="str">
        <f t="shared" si="85"/>
        <v/>
      </c>
      <c r="T462" s="27" t="str">
        <f t="shared" ref="T462:AA471" si="86">IF(ISERR(VALUE(TEXT(T$8&amp;"/"&amp;T$6&amp;"/"&amp;T$5,"dd/mm/yyyy")))&lt;&gt;TRUE,IF(AND($A462&lt;&gt;"",VALUE(TEXT(T$8&amp;"/"&amp;T$6&amp;"/"&amp;T$5,"dd/mm/yyyy"))&gt;=$H462,VALUE(TEXT(T$8&amp;"/"&amp;T$6&amp;"/"&amp;T$5,"dd/mm/yyyy"))&lt;=$I462),"a",""),"")</f>
        <v/>
      </c>
      <c r="U462" s="27" t="str">
        <f t="shared" si="86"/>
        <v/>
      </c>
      <c r="V462" s="27" t="str">
        <f t="shared" si="86"/>
        <v/>
      </c>
      <c r="W462" s="27" t="str">
        <f t="shared" si="86"/>
        <v/>
      </c>
      <c r="X462" s="27" t="str">
        <f t="shared" si="86"/>
        <v/>
      </c>
      <c r="Y462" s="27" t="str">
        <f t="shared" si="86"/>
        <v/>
      </c>
      <c r="Z462" s="27" t="str">
        <f t="shared" si="86"/>
        <v/>
      </c>
      <c r="AA462" s="27" t="str">
        <f t="shared" si="86"/>
        <v/>
      </c>
      <c r="AB462" s="26" t="str">
        <f ca="1">IF($A462&lt;&gt;"",INDEX([1]DGEDD!K:K,ChronoEBT!$A462),"")</f>
        <v/>
      </c>
    </row>
    <row r="463" spans="1:28" s="28" customFormat="1" ht="44.45" customHeight="1" x14ac:dyDescent="0.2">
      <c r="A463" s="46" t="str">
        <f ca="1">IF(ROW(A454)&lt;=COUNT(EBT!X:X),SMALL(EBT!X:X,ROW(A454)),"")</f>
        <v/>
      </c>
      <c r="B463" s="47" t="str">
        <f t="shared" ca="1" si="84"/>
        <v/>
      </c>
      <c r="C463" s="26" t="str">
        <f ca="1">IF($A463&lt;&gt;"",INDEX(INDIRECT(#REF!&amp;"!C:C"),ChronoEBT!$A463),"")</f>
        <v/>
      </c>
      <c r="D463" s="26" t="str">
        <f ca="1">IF($A463&lt;&gt;"",INDEX(INDIRECT(#REF!&amp;"!g:g"),ChronoEBT!$A463),"")</f>
        <v/>
      </c>
      <c r="E463" s="26" t="str">
        <f ca="1">IF($A463&lt;&gt;"",INDEX(INDIRECT(#REF!&amp;"!j:j"),ChronoEBT!$A463),"")</f>
        <v/>
      </c>
      <c r="F463" s="26" t="e" cm="1">
        <f t="array" aca="1" ref="F463" ca="1">INDEX(EBT!M:M,MATCH(IF($A463&lt;&gt;"",INDEX(EBT!V:V,ChronoEBT!$A463),""),EBT!V:V,0))</f>
        <v>#N/A</v>
      </c>
      <c r="G463" s="26" t="str">
        <f ca="1">IF($A463&lt;&gt;"",INDEX(EBT!L:L,ChronoEBT!$A463),"")</f>
        <v/>
      </c>
      <c r="H463" s="48" t="str" cm="1">
        <f t="array" aca="1" ref="H463" ca="1">IF(AND($A463&lt;&gt;"",ISNUMBER(INDEX(EBT!J:J,ChronoEBT!$A463))),INDEX(EBT!J:J,ChronoEBT!$A463),"")</f>
        <v/>
      </c>
      <c r="I463" s="48" t="str" cm="1">
        <f t="array" aca="1" ref="I463" ca="1">IF(AND($A463&lt;&gt;"",ISNUMBER(INDEX(EBT!K:K,ChronoEBT!$A463))),INDEX(EBT!K:K,ChronoEBT!$A463),"")</f>
        <v/>
      </c>
      <c r="J463" s="27" t="str">
        <f t="shared" si="85"/>
        <v/>
      </c>
      <c r="K463" s="27" t="str">
        <f t="shared" si="85"/>
        <v/>
      </c>
      <c r="L463" s="27" t="str">
        <f t="shared" si="85"/>
        <v/>
      </c>
      <c r="M463" s="27" t="str">
        <f t="shared" si="85"/>
        <v/>
      </c>
      <c r="N463" s="27" t="str">
        <f t="shared" si="85"/>
        <v/>
      </c>
      <c r="O463" s="27" t="str">
        <f t="shared" si="85"/>
        <v/>
      </c>
      <c r="P463" s="27" t="str">
        <f t="shared" si="85"/>
        <v/>
      </c>
      <c r="Q463" s="27" t="str">
        <f t="shared" si="85"/>
        <v/>
      </c>
      <c r="R463" s="27" t="str">
        <f t="shared" si="85"/>
        <v/>
      </c>
      <c r="S463" s="27" t="str">
        <f t="shared" si="85"/>
        <v/>
      </c>
      <c r="T463" s="27" t="str">
        <f t="shared" si="86"/>
        <v/>
      </c>
      <c r="U463" s="27" t="str">
        <f t="shared" si="86"/>
        <v/>
      </c>
      <c r="V463" s="27" t="str">
        <f t="shared" si="86"/>
        <v/>
      </c>
      <c r="W463" s="27" t="str">
        <f t="shared" si="86"/>
        <v/>
      </c>
      <c r="X463" s="27" t="str">
        <f t="shared" si="86"/>
        <v/>
      </c>
      <c r="Y463" s="27" t="str">
        <f t="shared" si="86"/>
        <v/>
      </c>
      <c r="Z463" s="27" t="str">
        <f t="shared" si="86"/>
        <v/>
      </c>
      <c r="AA463" s="27" t="str">
        <f t="shared" si="86"/>
        <v/>
      </c>
      <c r="AB463" s="26" t="str">
        <f ca="1">IF($A463&lt;&gt;"",INDEX([1]DGEDD!K:K,ChronoEBT!$A463),"")</f>
        <v/>
      </c>
    </row>
    <row r="464" spans="1:28" s="28" customFormat="1" ht="44.45" customHeight="1" x14ac:dyDescent="0.2">
      <c r="A464" s="46" t="str">
        <f ca="1">IF(ROW(A455)&lt;=COUNT(EBT!X:X),SMALL(EBT!X:X,ROW(A455)),"")</f>
        <v/>
      </c>
      <c r="B464" s="47" t="str">
        <f t="shared" ca="1" si="84"/>
        <v/>
      </c>
      <c r="C464" s="26" t="str">
        <f ca="1">IF($A464&lt;&gt;"",INDEX(INDIRECT(#REF!&amp;"!C:C"),ChronoEBT!$A464),"")</f>
        <v/>
      </c>
      <c r="D464" s="26" t="str">
        <f ca="1">IF($A464&lt;&gt;"",INDEX(INDIRECT(#REF!&amp;"!g:g"),ChronoEBT!$A464),"")</f>
        <v/>
      </c>
      <c r="E464" s="26" t="str">
        <f ca="1">IF($A464&lt;&gt;"",INDEX(INDIRECT(#REF!&amp;"!j:j"),ChronoEBT!$A464),"")</f>
        <v/>
      </c>
      <c r="F464" s="26" t="e" cm="1">
        <f t="array" aca="1" ref="F464" ca="1">INDEX(EBT!M:M,MATCH(IF($A464&lt;&gt;"",INDEX(EBT!V:V,ChronoEBT!$A464),""),EBT!V:V,0))</f>
        <v>#N/A</v>
      </c>
      <c r="G464" s="26" t="str">
        <f ca="1">IF($A464&lt;&gt;"",INDEX(EBT!L:L,ChronoEBT!$A464),"")</f>
        <v/>
      </c>
      <c r="H464" s="48" t="str" cm="1">
        <f t="array" aca="1" ref="H464" ca="1">IF(AND($A464&lt;&gt;"",ISNUMBER(INDEX(EBT!J:J,ChronoEBT!$A464))),INDEX(EBT!J:J,ChronoEBT!$A464),"")</f>
        <v/>
      </c>
      <c r="I464" s="48" t="str" cm="1">
        <f t="array" aca="1" ref="I464" ca="1">IF(AND($A464&lt;&gt;"",ISNUMBER(INDEX(EBT!K:K,ChronoEBT!$A464))),INDEX(EBT!K:K,ChronoEBT!$A464),"")</f>
        <v/>
      </c>
      <c r="J464" s="27" t="str">
        <f t="shared" si="85"/>
        <v/>
      </c>
      <c r="K464" s="27" t="str">
        <f t="shared" si="85"/>
        <v/>
      </c>
      <c r="L464" s="27" t="str">
        <f t="shared" si="85"/>
        <v/>
      </c>
      <c r="M464" s="27" t="str">
        <f t="shared" si="85"/>
        <v/>
      </c>
      <c r="N464" s="27" t="str">
        <f t="shared" si="85"/>
        <v/>
      </c>
      <c r="O464" s="27" t="str">
        <f t="shared" si="85"/>
        <v/>
      </c>
      <c r="P464" s="27" t="str">
        <f t="shared" si="85"/>
        <v/>
      </c>
      <c r="Q464" s="27" t="str">
        <f t="shared" si="85"/>
        <v/>
      </c>
      <c r="R464" s="27" t="str">
        <f t="shared" si="85"/>
        <v/>
      </c>
      <c r="S464" s="27" t="str">
        <f t="shared" si="85"/>
        <v/>
      </c>
      <c r="T464" s="27" t="str">
        <f t="shared" si="86"/>
        <v/>
      </c>
      <c r="U464" s="27" t="str">
        <f t="shared" si="86"/>
        <v/>
      </c>
      <c r="V464" s="27" t="str">
        <f t="shared" si="86"/>
        <v/>
      </c>
      <c r="W464" s="27" t="str">
        <f t="shared" si="86"/>
        <v/>
      </c>
      <c r="X464" s="27" t="str">
        <f t="shared" si="86"/>
        <v/>
      </c>
      <c r="Y464" s="27" t="str">
        <f t="shared" si="86"/>
        <v/>
      </c>
      <c r="Z464" s="27" t="str">
        <f t="shared" si="86"/>
        <v/>
      </c>
      <c r="AA464" s="27" t="str">
        <f t="shared" si="86"/>
        <v/>
      </c>
      <c r="AB464" s="26" t="str">
        <f ca="1">IF($A464&lt;&gt;"",INDEX([1]DGEDD!K:K,ChronoEBT!$A464),"")</f>
        <v/>
      </c>
    </row>
    <row r="465" spans="1:28" s="28" customFormat="1" ht="44.45" customHeight="1" x14ac:dyDescent="0.2">
      <c r="A465" s="46" t="str">
        <f ca="1">IF(ROW(A456)&lt;=COUNT(EBT!X:X),SMALL(EBT!X:X,ROW(A456)),"")</f>
        <v/>
      </c>
      <c r="B465" s="47" t="str">
        <f t="shared" ca="1" si="84"/>
        <v/>
      </c>
      <c r="C465" s="26" t="str">
        <f ca="1">IF($A465&lt;&gt;"",INDEX(INDIRECT(#REF!&amp;"!C:C"),ChronoEBT!$A465),"")</f>
        <v/>
      </c>
      <c r="D465" s="26" t="str">
        <f ca="1">IF($A465&lt;&gt;"",INDEX(INDIRECT(#REF!&amp;"!g:g"),ChronoEBT!$A465),"")</f>
        <v/>
      </c>
      <c r="E465" s="26" t="str">
        <f ca="1">IF($A465&lt;&gt;"",INDEX(INDIRECT(#REF!&amp;"!j:j"),ChronoEBT!$A465),"")</f>
        <v/>
      </c>
      <c r="F465" s="26" t="e" cm="1">
        <f t="array" aca="1" ref="F465" ca="1">INDEX(EBT!M:M,MATCH(IF($A465&lt;&gt;"",INDEX(EBT!V:V,ChronoEBT!$A465),""),EBT!V:V,0))</f>
        <v>#N/A</v>
      </c>
      <c r="G465" s="26" t="str">
        <f ca="1">IF($A465&lt;&gt;"",INDEX(EBT!L:L,ChronoEBT!$A465),"")</f>
        <v/>
      </c>
      <c r="H465" s="48" t="str" cm="1">
        <f t="array" aca="1" ref="H465" ca="1">IF(AND($A465&lt;&gt;"",ISNUMBER(INDEX(EBT!J:J,ChronoEBT!$A465))),INDEX(EBT!J:J,ChronoEBT!$A465),"")</f>
        <v/>
      </c>
      <c r="I465" s="48" t="str" cm="1">
        <f t="array" aca="1" ref="I465" ca="1">IF(AND($A465&lt;&gt;"",ISNUMBER(INDEX(EBT!K:K,ChronoEBT!$A465))),INDEX(EBT!K:K,ChronoEBT!$A465),"")</f>
        <v/>
      </c>
      <c r="J465" s="27" t="str">
        <f t="shared" si="85"/>
        <v/>
      </c>
      <c r="K465" s="27" t="str">
        <f t="shared" si="85"/>
        <v/>
      </c>
      <c r="L465" s="27" t="str">
        <f t="shared" si="85"/>
        <v/>
      </c>
      <c r="M465" s="27" t="str">
        <f t="shared" si="85"/>
        <v/>
      </c>
      <c r="N465" s="27" t="str">
        <f t="shared" si="85"/>
        <v/>
      </c>
      <c r="O465" s="27" t="str">
        <f t="shared" si="85"/>
        <v/>
      </c>
      <c r="P465" s="27" t="str">
        <f t="shared" si="85"/>
        <v/>
      </c>
      <c r="Q465" s="27" t="str">
        <f t="shared" si="85"/>
        <v/>
      </c>
      <c r="R465" s="27" t="str">
        <f t="shared" si="85"/>
        <v/>
      </c>
      <c r="S465" s="27" t="str">
        <f t="shared" si="85"/>
        <v/>
      </c>
      <c r="T465" s="27" t="str">
        <f t="shared" si="86"/>
        <v/>
      </c>
      <c r="U465" s="27" t="str">
        <f t="shared" si="86"/>
        <v/>
      </c>
      <c r="V465" s="27" t="str">
        <f t="shared" si="86"/>
        <v/>
      </c>
      <c r="W465" s="27" t="str">
        <f t="shared" si="86"/>
        <v/>
      </c>
      <c r="X465" s="27" t="str">
        <f t="shared" si="86"/>
        <v/>
      </c>
      <c r="Y465" s="27" t="str">
        <f t="shared" si="86"/>
        <v/>
      </c>
      <c r="Z465" s="27" t="str">
        <f t="shared" si="86"/>
        <v/>
      </c>
      <c r="AA465" s="27" t="str">
        <f t="shared" si="86"/>
        <v/>
      </c>
      <c r="AB465" s="26" t="str">
        <f ca="1">IF($A465&lt;&gt;"",INDEX([1]DGEDD!K:K,ChronoEBT!$A465),"")</f>
        <v/>
      </c>
    </row>
    <row r="466" spans="1:28" s="28" customFormat="1" ht="44.45" customHeight="1" x14ac:dyDescent="0.2">
      <c r="A466" s="46" t="str">
        <f ca="1">IF(ROW(A457)&lt;=COUNT(EBT!X:X),SMALL(EBT!X:X,ROW(A457)),"")</f>
        <v/>
      </c>
      <c r="B466" s="47" t="str">
        <f t="shared" ca="1" si="84"/>
        <v/>
      </c>
      <c r="C466" s="26" t="str">
        <f ca="1">IF($A466&lt;&gt;"",INDEX(INDIRECT(#REF!&amp;"!C:C"),ChronoEBT!$A466),"")</f>
        <v/>
      </c>
      <c r="D466" s="26" t="str">
        <f ca="1">IF($A466&lt;&gt;"",INDEX(INDIRECT(#REF!&amp;"!g:g"),ChronoEBT!$A466),"")</f>
        <v/>
      </c>
      <c r="E466" s="26" t="str">
        <f ca="1">IF($A466&lt;&gt;"",INDEX(INDIRECT(#REF!&amp;"!j:j"),ChronoEBT!$A466),"")</f>
        <v/>
      </c>
      <c r="F466" s="26" t="e" cm="1">
        <f t="array" aca="1" ref="F466" ca="1">INDEX(EBT!M:M,MATCH(IF($A466&lt;&gt;"",INDEX(EBT!V:V,ChronoEBT!$A466),""),EBT!V:V,0))</f>
        <v>#N/A</v>
      </c>
      <c r="G466" s="26" t="str">
        <f ca="1">IF($A466&lt;&gt;"",INDEX(EBT!L:L,ChronoEBT!$A466),"")</f>
        <v/>
      </c>
      <c r="H466" s="48" t="str" cm="1">
        <f t="array" aca="1" ref="H466" ca="1">IF(AND($A466&lt;&gt;"",ISNUMBER(INDEX(EBT!J:J,ChronoEBT!$A466))),INDEX(EBT!J:J,ChronoEBT!$A466),"")</f>
        <v/>
      </c>
      <c r="I466" s="48" t="str" cm="1">
        <f t="array" aca="1" ref="I466" ca="1">IF(AND($A466&lt;&gt;"",ISNUMBER(INDEX(EBT!K:K,ChronoEBT!$A466))),INDEX(EBT!K:K,ChronoEBT!$A466),"")</f>
        <v/>
      </c>
      <c r="J466" s="27" t="str">
        <f t="shared" si="85"/>
        <v/>
      </c>
      <c r="K466" s="27" t="str">
        <f t="shared" si="85"/>
        <v/>
      </c>
      <c r="L466" s="27" t="str">
        <f t="shared" si="85"/>
        <v/>
      </c>
      <c r="M466" s="27" t="str">
        <f t="shared" si="85"/>
        <v/>
      </c>
      <c r="N466" s="27" t="str">
        <f t="shared" si="85"/>
        <v/>
      </c>
      <c r="O466" s="27" t="str">
        <f t="shared" si="85"/>
        <v/>
      </c>
      <c r="P466" s="27" t="str">
        <f t="shared" si="85"/>
        <v/>
      </c>
      <c r="Q466" s="27" t="str">
        <f t="shared" si="85"/>
        <v/>
      </c>
      <c r="R466" s="27" t="str">
        <f t="shared" si="85"/>
        <v/>
      </c>
      <c r="S466" s="27" t="str">
        <f t="shared" si="85"/>
        <v/>
      </c>
      <c r="T466" s="27" t="str">
        <f t="shared" si="86"/>
        <v/>
      </c>
      <c r="U466" s="27" t="str">
        <f t="shared" si="86"/>
        <v/>
      </c>
      <c r="V466" s="27" t="str">
        <f t="shared" si="86"/>
        <v/>
      </c>
      <c r="W466" s="27" t="str">
        <f t="shared" si="86"/>
        <v/>
      </c>
      <c r="X466" s="27" t="str">
        <f t="shared" si="86"/>
        <v/>
      </c>
      <c r="Y466" s="27" t="str">
        <f t="shared" si="86"/>
        <v/>
      </c>
      <c r="Z466" s="27" t="str">
        <f t="shared" si="86"/>
        <v/>
      </c>
      <c r="AA466" s="27" t="str">
        <f t="shared" si="86"/>
        <v/>
      </c>
      <c r="AB466" s="26" t="str">
        <f ca="1">IF($A466&lt;&gt;"",INDEX([1]DGEDD!K:K,ChronoEBT!$A466),"")</f>
        <v/>
      </c>
    </row>
    <row r="467" spans="1:28" s="28" customFormat="1" ht="44.45" customHeight="1" x14ac:dyDescent="0.2">
      <c r="A467" s="46" t="str">
        <f ca="1">IF(ROW(A458)&lt;=COUNT(EBT!X:X),SMALL(EBT!X:X,ROW(A458)),"")</f>
        <v/>
      </c>
      <c r="B467" s="47" t="str">
        <f t="shared" ca="1" si="84"/>
        <v/>
      </c>
      <c r="C467" s="26" t="str">
        <f ca="1">IF($A467&lt;&gt;"",INDEX(INDIRECT(#REF!&amp;"!C:C"),ChronoEBT!$A467),"")</f>
        <v/>
      </c>
      <c r="D467" s="26" t="str">
        <f ca="1">IF($A467&lt;&gt;"",INDEX(INDIRECT(#REF!&amp;"!g:g"),ChronoEBT!$A467),"")</f>
        <v/>
      </c>
      <c r="E467" s="26" t="str">
        <f ca="1">IF($A467&lt;&gt;"",INDEX(INDIRECT(#REF!&amp;"!j:j"),ChronoEBT!$A467),"")</f>
        <v/>
      </c>
      <c r="F467" s="26" t="e" cm="1">
        <f t="array" aca="1" ref="F467" ca="1">INDEX(EBT!M:M,MATCH(IF($A467&lt;&gt;"",INDEX(EBT!V:V,ChronoEBT!$A467),""),EBT!V:V,0))</f>
        <v>#N/A</v>
      </c>
      <c r="G467" s="26" t="str">
        <f ca="1">IF($A467&lt;&gt;"",INDEX(EBT!L:L,ChronoEBT!$A467),"")</f>
        <v/>
      </c>
      <c r="H467" s="48" t="str" cm="1">
        <f t="array" aca="1" ref="H467" ca="1">IF(AND($A467&lt;&gt;"",ISNUMBER(INDEX(EBT!J:J,ChronoEBT!$A467))),INDEX(EBT!J:J,ChronoEBT!$A467),"")</f>
        <v/>
      </c>
      <c r="I467" s="48" t="str" cm="1">
        <f t="array" aca="1" ref="I467" ca="1">IF(AND($A467&lt;&gt;"",ISNUMBER(INDEX(EBT!K:K,ChronoEBT!$A467))),INDEX(EBT!K:K,ChronoEBT!$A467),"")</f>
        <v/>
      </c>
      <c r="J467" s="27" t="str">
        <f t="shared" si="85"/>
        <v/>
      </c>
      <c r="K467" s="27" t="str">
        <f t="shared" si="85"/>
        <v/>
      </c>
      <c r="L467" s="27" t="str">
        <f t="shared" si="85"/>
        <v/>
      </c>
      <c r="M467" s="27" t="str">
        <f t="shared" si="85"/>
        <v/>
      </c>
      <c r="N467" s="27" t="str">
        <f t="shared" si="85"/>
        <v/>
      </c>
      <c r="O467" s="27" t="str">
        <f t="shared" si="85"/>
        <v/>
      </c>
      <c r="P467" s="27" t="str">
        <f t="shared" si="85"/>
        <v/>
      </c>
      <c r="Q467" s="27" t="str">
        <f t="shared" si="85"/>
        <v/>
      </c>
      <c r="R467" s="27" t="str">
        <f t="shared" si="85"/>
        <v/>
      </c>
      <c r="S467" s="27" t="str">
        <f t="shared" si="85"/>
        <v/>
      </c>
      <c r="T467" s="27" t="str">
        <f t="shared" si="86"/>
        <v/>
      </c>
      <c r="U467" s="27" t="str">
        <f t="shared" si="86"/>
        <v/>
      </c>
      <c r="V467" s="27" t="str">
        <f t="shared" si="86"/>
        <v/>
      </c>
      <c r="W467" s="27" t="str">
        <f t="shared" si="86"/>
        <v/>
      </c>
      <c r="X467" s="27" t="str">
        <f t="shared" si="86"/>
        <v/>
      </c>
      <c r="Y467" s="27" t="str">
        <f t="shared" si="86"/>
        <v/>
      </c>
      <c r="Z467" s="27" t="str">
        <f t="shared" si="86"/>
        <v/>
      </c>
      <c r="AA467" s="27" t="str">
        <f t="shared" si="86"/>
        <v/>
      </c>
      <c r="AB467" s="26" t="str">
        <f ca="1">IF($A467&lt;&gt;"",INDEX([1]DGEDD!K:K,ChronoEBT!$A467),"")</f>
        <v/>
      </c>
    </row>
    <row r="468" spans="1:28" s="28" customFormat="1" ht="44.45" customHeight="1" x14ac:dyDescent="0.2">
      <c r="A468" s="46" t="str">
        <f ca="1">IF(ROW(A459)&lt;=COUNT(EBT!X:X),SMALL(EBT!X:X,ROW(A459)),"")</f>
        <v/>
      </c>
      <c r="B468" s="47" t="str">
        <f t="shared" ca="1" si="84"/>
        <v/>
      </c>
      <c r="C468" s="26" t="str">
        <f ca="1">IF($A468&lt;&gt;"",INDEX(INDIRECT(#REF!&amp;"!C:C"),ChronoEBT!$A468),"")</f>
        <v/>
      </c>
      <c r="D468" s="26" t="str">
        <f ca="1">IF($A468&lt;&gt;"",INDEX(INDIRECT(#REF!&amp;"!g:g"),ChronoEBT!$A468),"")</f>
        <v/>
      </c>
      <c r="E468" s="26" t="str">
        <f ca="1">IF($A468&lt;&gt;"",INDEX(INDIRECT(#REF!&amp;"!j:j"),ChronoEBT!$A468),"")</f>
        <v/>
      </c>
      <c r="F468" s="26" t="e" cm="1">
        <f t="array" aca="1" ref="F468" ca="1">INDEX(EBT!M:M,MATCH(IF($A468&lt;&gt;"",INDEX(EBT!V:V,ChronoEBT!$A468),""),EBT!V:V,0))</f>
        <v>#N/A</v>
      </c>
      <c r="G468" s="26" t="str">
        <f ca="1">IF($A468&lt;&gt;"",INDEX(EBT!L:L,ChronoEBT!$A468),"")</f>
        <v/>
      </c>
      <c r="H468" s="48" t="str" cm="1">
        <f t="array" aca="1" ref="H468" ca="1">IF(AND($A468&lt;&gt;"",ISNUMBER(INDEX(EBT!J:J,ChronoEBT!$A468))),INDEX(EBT!J:J,ChronoEBT!$A468),"")</f>
        <v/>
      </c>
      <c r="I468" s="48" t="str" cm="1">
        <f t="array" aca="1" ref="I468" ca="1">IF(AND($A468&lt;&gt;"",ISNUMBER(INDEX(EBT!K:K,ChronoEBT!$A468))),INDEX(EBT!K:K,ChronoEBT!$A468),"")</f>
        <v/>
      </c>
      <c r="J468" s="27" t="str">
        <f t="shared" si="85"/>
        <v/>
      </c>
      <c r="K468" s="27" t="str">
        <f t="shared" si="85"/>
        <v/>
      </c>
      <c r="L468" s="27" t="str">
        <f t="shared" si="85"/>
        <v/>
      </c>
      <c r="M468" s="27" t="str">
        <f t="shared" si="85"/>
        <v/>
      </c>
      <c r="N468" s="27" t="str">
        <f t="shared" si="85"/>
        <v/>
      </c>
      <c r="O468" s="27" t="str">
        <f t="shared" si="85"/>
        <v/>
      </c>
      <c r="P468" s="27" t="str">
        <f t="shared" si="85"/>
        <v/>
      </c>
      <c r="Q468" s="27" t="str">
        <f t="shared" si="85"/>
        <v/>
      </c>
      <c r="R468" s="27" t="str">
        <f t="shared" si="85"/>
        <v/>
      </c>
      <c r="S468" s="27" t="str">
        <f t="shared" si="85"/>
        <v/>
      </c>
      <c r="T468" s="27" t="str">
        <f t="shared" si="86"/>
        <v/>
      </c>
      <c r="U468" s="27" t="str">
        <f t="shared" si="86"/>
        <v/>
      </c>
      <c r="V468" s="27" t="str">
        <f t="shared" si="86"/>
        <v/>
      </c>
      <c r="W468" s="27" t="str">
        <f t="shared" si="86"/>
        <v/>
      </c>
      <c r="X468" s="27" t="str">
        <f t="shared" si="86"/>
        <v/>
      </c>
      <c r="Y468" s="27" t="str">
        <f t="shared" si="86"/>
        <v/>
      </c>
      <c r="Z468" s="27" t="str">
        <f t="shared" si="86"/>
        <v/>
      </c>
      <c r="AA468" s="27" t="str">
        <f t="shared" si="86"/>
        <v/>
      </c>
      <c r="AB468" s="26" t="str">
        <f ca="1">IF($A468&lt;&gt;"",INDEX([1]DGEDD!K:K,ChronoEBT!$A468),"")</f>
        <v/>
      </c>
    </row>
    <row r="469" spans="1:28" s="28" customFormat="1" ht="44.45" customHeight="1" x14ac:dyDescent="0.2">
      <c r="A469" s="46" t="str">
        <f ca="1">IF(ROW(A460)&lt;=COUNT(EBT!X:X),SMALL(EBT!X:X,ROW(A460)),"")</f>
        <v/>
      </c>
      <c r="B469" s="47" t="str">
        <f t="shared" ca="1" si="84"/>
        <v/>
      </c>
      <c r="C469" s="26" t="str">
        <f ca="1">IF($A469&lt;&gt;"",INDEX(INDIRECT(#REF!&amp;"!C:C"),ChronoEBT!$A469),"")</f>
        <v/>
      </c>
      <c r="D469" s="26" t="str">
        <f ca="1">IF($A469&lt;&gt;"",INDEX(INDIRECT(#REF!&amp;"!g:g"),ChronoEBT!$A469),"")</f>
        <v/>
      </c>
      <c r="E469" s="26" t="str">
        <f ca="1">IF($A469&lt;&gt;"",INDEX(INDIRECT(#REF!&amp;"!j:j"),ChronoEBT!$A469),"")</f>
        <v/>
      </c>
      <c r="F469" s="26" t="e" cm="1">
        <f t="array" aca="1" ref="F469" ca="1">INDEX(EBT!M:M,MATCH(IF($A469&lt;&gt;"",INDEX(EBT!V:V,ChronoEBT!$A469),""),EBT!V:V,0))</f>
        <v>#N/A</v>
      </c>
      <c r="G469" s="26" t="str">
        <f ca="1">IF($A469&lt;&gt;"",INDEX(EBT!L:L,ChronoEBT!$A469),"")</f>
        <v/>
      </c>
      <c r="H469" s="48" t="str" cm="1">
        <f t="array" aca="1" ref="H469" ca="1">IF(AND($A469&lt;&gt;"",ISNUMBER(INDEX(EBT!J:J,ChronoEBT!$A469))),INDEX(EBT!J:J,ChronoEBT!$A469),"")</f>
        <v/>
      </c>
      <c r="I469" s="48" t="str" cm="1">
        <f t="array" aca="1" ref="I469" ca="1">IF(AND($A469&lt;&gt;"",ISNUMBER(INDEX(EBT!K:K,ChronoEBT!$A469))),INDEX(EBT!K:K,ChronoEBT!$A469),"")</f>
        <v/>
      </c>
      <c r="J469" s="27" t="str">
        <f t="shared" si="85"/>
        <v/>
      </c>
      <c r="K469" s="27" t="str">
        <f t="shared" si="85"/>
        <v/>
      </c>
      <c r="L469" s="27" t="str">
        <f t="shared" si="85"/>
        <v/>
      </c>
      <c r="M469" s="27" t="str">
        <f t="shared" si="85"/>
        <v/>
      </c>
      <c r="N469" s="27" t="str">
        <f t="shared" si="85"/>
        <v/>
      </c>
      <c r="O469" s="27" t="str">
        <f t="shared" si="85"/>
        <v/>
      </c>
      <c r="P469" s="27" t="str">
        <f t="shared" si="85"/>
        <v/>
      </c>
      <c r="Q469" s="27" t="str">
        <f t="shared" si="85"/>
        <v/>
      </c>
      <c r="R469" s="27" t="str">
        <f t="shared" si="85"/>
        <v/>
      </c>
      <c r="S469" s="27" t="str">
        <f t="shared" si="85"/>
        <v/>
      </c>
      <c r="T469" s="27" t="str">
        <f t="shared" si="86"/>
        <v/>
      </c>
      <c r="U469" s="27" t="str">
        <f t="shared" si="86"/>
        <v/>
      </c>
      <c r="V469" s="27" t="str">
        <f t="shared" si="86"/>
        <v/>
      </c>
      <c r="W469" s="27" t="str">
        <f t="shared" si="86"/>
        <v/>
      </c>
      <c r="X469" s="27" t="str">
        <f t="shared" si="86"/>
        <v/>
      </c>
      <c r="Y469" s="27" t="str">
        <f t="shared" si="86"/>
        <v/>
      </c>
      <c r="Z469" s="27" t="str">
        <f t="shared" si="86"/>
        <v/>
      </c>
      <c r="AA469" s="27" t="str">
        <f t="shared" si="86"/>
        <v/>
      </c>
      <c r="AB469" s="26" t="str">
        <f ca="1">IF($A469&lt;&gt;"",INDEX([1]DGEDD!K:K,ChronoEBT!$A469),"")</f>
        <v/>
      </c>
    </row>
    <row r="470" spans="1:28" s="28" customFormat="1" ht="44.45" customHeight="1" x14ac:dyDescent="0.2">
      <c r="A470" s="46" t="str">
        <f ca="1">IF(ROW(A461)&lt;=COUNT(EBT!X:X),SMALL(EBT!X:X,ROW(A461)),"")</f>
        <v/>
      </c>
      <c r="B470" s="47" t="str">
        <f t="shared" ca="1" si="84"/>
        <v/>
      </c>
      <c r="C470" s="26" t="str">
        <f ca="1">IF($A470&lt;&gt;"",INDEX(INDIRECT(#REF!&amp;"!C:C"),ChronoEBT!$A470),"")</f>
        <v/>
      </c>
      <c r="D470" s="26" t="str">
        <f ca="1">IF($A470&lt;&gt;"",INDEX(INDIRECT(#REF!&amp;"!g:g"),ChronoEBT!$A470),"")</f>
        <v/>
      </c>
      <c r="E470" s="26" t="str">
        <f ca="1">IF($A470&lt;&gt;"",INDEX(INDIRECT(#REF!&amp;"!j:j"),ChronoEBT!$A470),"")</f>
        <v/>
      </c>
      <c r="F470" s="26" t="e" cm="1">
        <f t="array" aca="1" ref="F470" ca="1">INDEX(EBT!M:M,MATCH(IF($A470&lt;&gt;"",INDEX(EBT!V:V,ChronoEBT!$A470),""),EBT!V:V,0))</f>
        <v>#N/A</v>
      </c>
      <c r="G470" s="26" t="str">
        <f ca="1">IF($A470&lt;&gt;"",INDEX(EBT!L:L,ChronoEBT!$A470),"")</f>
        <v/>
      </c>
      <c r="H470" s="48" t="str" cm="1">
        <f t="array" aca="1" ref="H470" ca="1">IF(AND($A470&lt;&gt;"",ISNUMBER(INDEX(EBT!J:J,ChronoEBT!$A470))),INDEX(EBT!J:J,ChronoEBT!$A470),"")</f>
        <v/>
      </c>
      <c r="I470" s="48" t="str" cm="1">
        <f t="array" aca="1" ref="I470" ca="1">IF(AND($A470&lt;&gt;"",ISNUMBER(INDEX(EBT!K:K,ChronoEBT!$A470))),INDEX(EBT!K:K,ChronoEBT!$A470),"")</f>
        <v/>
      </c>
      <c r="J470" s="27" t="str">
        <f t="shared" si="85"/>
        <v/>
      </c>
      <c r="K470" s="27" t="str">
        <f t="shared" si="85"/>
        <v/>
      </c>
      <c r="L470" s="27" t="str">
        <f t="shared" si="85"/>
        <v/>
      </c>
      <c r="M470" s="27" t="str">
        <f t="shared" si="85"/>
        <v/>
      </c>
      <c r="N470" s="27" t="str">
        <f t="shared" si="85"/>
        <v/>
      </c>
      <c r="O470" s="27" t="str">
        <f t="shared" si="85"/>
        <v/>
      </c>
      <c r="P470" s="27" t="str">
        <f t="shared" si="85"/>
        <v/>
      </c>
      <c r="Q470" s="27" t="str">
        <f t="shared" si="85"/>
        <v/>
      </c>
      <c r="R470" s="27" t="str">
        <f t="shared" si="85"/>
        <v/>
      </c>
      <c r="S470" s="27" t="str">
        <f t="shared" si="85"/>
        <v/>
      </c>
      <c r="T470" s="27" t="str">
        <f t="shared" si="86"/>
        <v/>
      </c>
      <c r="U470" s="27" t="str">
        <f t="shared" si="86"/>
        <v/>
      </c>
      <c r="V470" s="27" t="str">
        <f t="shared" si="86"/>
        <v/>
      </c>
      <c r="W470" s="27" t="str">
        <f t="shared" si="86"/>
        <v/>
      </c>
      <c r="X470" s="27" t="str">
        <f t="shared" si="86"/>
        <v/>
      </c>
      <c r="Y470" s="27" t="str">
        <f t="shared" si="86"/>
        <v/>
      </c>
      <c r="Z470" s="27" t="str">
        <f t="shared" si="86"/>
        <v/>
      </c>
      <c r="AA470" s="27" t="str">
        <f t="shared" si="86"/>
        <v/>
      </c>
      <c r="AB470" s="26" t="str">
        <f ca="1">IF($A470&lt;&gt;"",INDEX([1]DGEDD!K:K,ChronoEBT!$A470),"")</f>
        <v/>
      </c>
    </row>
    <row r="471" spans="1:28" s="28" customFormat="1" ht="44.45" customHeight="1" x14ac:dyDescent="0.2">
      <c r="A471" s="46" t="str">
        <f ca="1">IF(ROW(A462)&lt;=COUNT(EBT!X:X),SMALL(EBT!X:X,ROW(A462)),"")</f>
        <v/>
      </c>
      <c r="B471" s="47" t="str">
        <f t="shared" ca="1" si="84"/>
        <v/>
      </c>
      <c r="C471" s="26" t="str">
        <f ca="1">IF($A471&lt;&gt;"",INDEX(INDIRECT(#REF!&amp;"!C:C"),ChronoEBT!$A471),"")</f>
        <v/>
      </c>
      <c r="D471" s="26" t="str">
        <f ca="1">IF($A471&lt;&gt;"",INDEX(INDIRECT(#REF!&amp;"!g:g"),ChronoEBT!$A471),"")</f>
        <v/>
      </c>
      <c r="E471" s="26" t="str">
        <f ca="1">IF($A471&lt;&gt;"",INDEX(INDIRECT(#REF!&amp;"!j:j"),ChronoEBT!$A471),"")</f>
        <v/>
      </c>
      <c r="F471" s="26" t="e" cm="1">
        <f t="array" aca="1" ref="F471" ca="1">INDEX(EBT!M:M,MATCH(IF($A471&lt;&gt;"",INDEX(EBT!V:V,ChronoEBT!$A471),""),EBT!V:V,0))</f>
        <v>#N/A</v>
      </c>
      <c r="G471" s="26" t="str">
        <f ca="1">IF($A471&lt;&gt;"",INDEX(EBT!L:L,ChronoEBT!$A471),"")</f>
        <v/>
      </c>
      <c r="H471" s="48" t="str" cm="1">
        <f t="array" aca="1" ref="H471" ca="1">IF(AND($A471&lt;&gt;"",ISNUMBER(INDEX(EBT!J:J,ChronoEBT!$A471))),INDEX(EBT!J:J,ChronoEBT!$A471),"")</f>
        <v/>
      </c>
      <c r="I471" s="48" t="str" cm="1">
        <f t="array" aca="1" ref="I471" ca="1">IF(AND($A471&lt;&gt;"",ISNUMBER(INDEX(EBT!K:K,ChronoEBT!$A471))),INDEX(EBT!K:K,ChronoEBT!$A471),"")</f>
        <v/>
      </c>
      <c r="J471" s="27" t="str">
        <f t="shared" si="85"/>
        <v/>
      </c>
      <c r="K471" s="27" t="str">
        <f t="shared" si="85"/>
        <v/>
      </c>
      <c r="L471" s="27" t="str">
        <f t="shared" si="85"/>
        <v/>
      </c>
      <c r="M471" s="27" t="str">
        <f t="shared" si="85"/>
        <v/>
      </c>
      <c r="N471" s="27" t="str">
        <f t="shared" si="85"/>
        <v/>
      </c>
      <c r="O471" s="27" t="str">
        <f t="shared" si="85"/>
        <v/>
      </c>
      <c r="P471" s="27" t="str">
        <f t="shared" si="85"/>
        <v/>
      </c>
      <c r="Q471" s="27" t="str">
        <f t="shared" si="85"/>
        <v/>
      </c>
      <c r="R471" s="27" t="str">
        <f t="shared" si="85"/>
        <v/>
      </c>
      <c r="S471" s="27" t="str">
        <f t="shared" si="85"/>
        <v/>
      </c>
      <c r="T471" s="27" t="str">
        <f t="shared" si="86"/>
        <v/>
      </c>
      <c r="U471" s="27" t="str">
        <f t="shared" si="86"/>
        <v/>
      </c>
      <c r="V471" s="27" t="str">
        <f t="shared" si="86"/>
        <v/>
      </c>
      <c r="W471" s="27" t="str">
        <f t="shared" si="86"/>
        <v/>
      </c>
      <c r="X471" s="27" t="str">
        <f t="shared" si="86"/>
        <v/>
      </c>
      <c r="Y471" s="27" t="str">
        <f t="shared" si="86"/>
        <v/>
      </c>
      <c r="Z471" s="27" t="str">
        <f t="shared" si="86"/>
        <v/>
      </c>
      <c r="AA471" s="27" t="str">
        <f t="shared" si="86"/>
        <v/>
      </c>
      <c r="AB471" s="26" t="str">
        <f ca="1">IF($A471&lt;&gt;"",INDEX([1]DGEDD!K:K,ChronoEBT!$A471),"")</f>
        <v/>
      </c>
    </row>
    <row r="472" spans="1:28" s="28" customFormat="1" ht="44.45" customHeight="1" x14ac:dyDescent="0.2">
      <c r="A472" s="46" t="str">
        <f ca="1">IF(ROW(A463)&lt;=COUNT(EBT!X:X),SMALL(EBT!X:X,ROW(A463)),"")</f>
        <v/>
      </c>
      <c r="B472" s="47" t="str">
        <f t="shared" ca="1" si="84"/>
        <v/>
      </c>
      <c r="C472" s="26" t="str">
        <f ca="1">IF($A472&lt;&gt;"",INDEX(INDIRECT(#REF!&amp;"!C:C"),ChronoEBT!$A472),"")</f>
        <v/>
      </c>
      <c r="D472" s="26" t="str">
        <f ca="1">IF($A472&lt;&gt;"",INDEX(INDIRECT(#REF!&amp;"!g:g"),ChronoEBT!$A472),"")</f>
        <v/>
      </c>
      <c r="E472" s="26" t="str">
        <f ca="1">IF($A472&lt;&gt;"",INDEX(INDIRECT(#REF!&amp;"!j:j"),ChronoEBT!$A472),"")</f>
        <v/>
      </c>
      <c r="F472" s="26" t="e" cm="1">
        <f t="array" aca="1" ref="F472" ca="1">INDEX(EBT!M:M,MATCH(IF($A472&lt;&gt;"",INDEX(EBT!V:V,ChronoEBT!$A472),""),EBT!V:V,0))</f>
        <v>#N/A</v>
      </c>
      <c r="G472" s="26" t="str">
        <f ca="1">IF($A472&lt;&gt;"",INDEX(EBT!L:L,ChronoEBT!$A472),"")</f>
        <v/>
      </c>
      <c r="H472" s="48" t="str" cm="1">
        <f t="array" aca="1" ref="H472" ca="1">IF(AND($A472&lt;&gt;"",ISNUMBER(INDEX(EBT!J:J,ChronoEBT!$A472))),INDEX(EBT!J:J,ChronoEBT!$A472),"")</f>
        <v/>
      </c>
      <c r="I472" s="48" t="str" cm="1">
        <f t="array" aca="1" ref="I472" ca="1">IF(AND($A472&lt;&gt;"",ISNUMBER(INDEX(EBT!K:K,ChronoEBT!$A472))),INDEX(EBT!K:K,ChronoEBT!$A472),"")</f>
        <v/>
      </c>
      <c r="J472" s="27" t="str">
        <f t="shared" ref="J472:S481" si="87">IF(ISERR(VALUE(TEXT(J$8&amp;"/"&amp;J$6&amp;"/"&amp;J$5,"dd/mm/yyyy")))&lt;&gt;TRUE,IF(AND($A472&lt;&gt;"",VALUE(TEXT(J$8&amp;"/"&amp;J$6&amp;"/"&amp;J$5,"dd/mm/yyyy"))&gt;=$H472,VALUE(TEXT(J$8&amp;"/"&amp;J$6&amp;"/"&amp;J$5,"dd/mm/yyyy"))&lt;=$I472),"a",""),"")</f>
        <v/>
      </c>
      <c r="K472" s="27" t="str">
        <f t="shared" si="87"/>
        <v/>
      </c>
      <c r="L472" s="27" t="str">
        <f t="shared" si="87"/>
        <v/>
      </c>
      <c r="M472" s="27" t="str">
        <f t="shared" si="87"/>
        <v/>
      </c>
      <c r="N472" s="27" t="str">
        <f t="shared" si="87"/>
        <v/>
      </c>
      <c r="O472" s="27" t="str">
        <f t="shared" si="87"/>
        <v/>
      </c>
      <c r="P472" s="27" t="str">
        <f t="shared" si="87"/>
        <v/>
      </c>
      <c r="Q472" s="27" t="str">
        <f t="shared" si="87"/>
        <v/>
      </c>
      <c r="R472" s="27" t="str">
        <f t="shared" si="87"/>
        <v/>
      </c>
      <c r="S472" s="27" t="str">
        <f t="shared" si="87"/>
        <v/>
      </c>
      <c r="T472" s="27" t="str">
        <f t="shared" ref="T472:AA481" si="88">IF(ISERR(VALUE(TEXT(T$8&amp;"/"&amp;T$6&amp;"/"&amp;T$5,"dd/mm/yyyy")))&lt;&gt;TRUE,IF(AND($A472&lt;&gt;"",VALUE(TEXT(T$8&amp;"/"&amp;T$6&amp;"/"&amp;T$5,"dd/mm/yyyy"))&gt;=$H472,VALUE(TEXT(T$8&amp;"/"&amp;T$6&amp;"/"&amp;T$5,"dd/mm/yyyy"))&lt;=$I472),"a",""),"")</f>
        <v/>
      </c>
      <c r="U472" s="27" t="str">
        <f t="shared" si="88"/>
        <v/>
      </c>
      <c r="V472" s="27" t="str">
        <f t="shared" si="88"/>
        <v/>
      </c>
      <c r="W472" s="27" t="str">
        <f t="shared" si="88"/>
        <v/>
      </c>
      <c r="X472" s="27" t="str">
        <f t="shared" si="88"/>
        <v/>
      </c>
      <c r="Y472" s="27" t="str">
        <f t="shared" si="88"/>
        <v/>
      </c>
      <c r="Z472" s="27" t="str">
        <f t="shared" si="88"/>
        <v/>
      </c>
      <c r="AA472" s="27" t="str">
        <f t="shared" si="88"/>
        <v/>
      </c>
      <c r="AB472" s="26" t="str">
        <f ca="1">IF($A472&lt;&gt;"",INDEX([1]DGEDD!K:K,ChronoEBT!$A472),"")</f>
        <v/>
      </c>
    </row>
    <row r="473" spans="1:28" s="28" customFormat="1" ht="44.45" customHeight="1" x14ac:dyDescent="0.2">
      <c r="A473" s="46" t="str">
        <f ca="1">IF(ROW(A464)&lt;=COUNT(EBT!X:X),SMALL(EBT!X:X,ROW(A464)),"")</f>
        <v/>
      </c>
      <c r="B473" s="47" t="str">
        <f t="shared" ca="1" si="84"/>
        <v/>
      </c>
      <c r="C473" s="26" t="str">
        <f ca="1">IF($A473&lt;&gt;"",INDEX(INDIRECT(#REF!&amp;"!C:C"),ChronoEBT!$A473),"")</f>
        <v/>
      </c>
      <c r="D473" s="26" t="str">
        <f ca="1">IF($A473&lt;&gt;"",INDEX(INDIRECT(#REF!&amp;"!g:g"),ChronoEBT!$A473),"")</f>
        <v/>
      </c>
      <c r="E473" s="26" t="str">
        <f ca="1">IF($A473&lt;&gt;"",INDEX(INDIRECT(#REF!&amp;"!j:j"),ChronoEBT!$A473),"")</f>
        <v/>
      </c>
      <c r="F473" s="26" t="e" cm="1">
        <f t="array" aca="1" ref="F473" ca="1">INDEX(EBT!M:M,MATCH(IF($A473&lt;&gt;"",INDEX(EBT!V:V,ChronoEBT!$A473),""),EBT!V:V,0))</f>
        <v>#N/A</v>
      </c>
      <c r="G473" s="26" t="str">
        <f ca="1">IF($A473&lt;&gt;"",INDEX(EBT!L:L,ChronoEBT!$A473),"")</f>
        <v/>
      </c>
      <c r="H473" s="48" t="str" cm="1">
        <f t="array" aca="1" ref="H473" ca="1">IF(AND($A473&lt;&gt;"",ISNUMBER(INDEX(EBT!J:J,ChronoEBT!$A473))),INDEX(EBT!J:J,ChronoEBT!$A473),"")</f>
        <v/>
      </c>
      <c r="I473" s="48" t="str" cm="1">
        <f t="array" aca="1" ref="I473" ca="1">IF(AND($A473&lt;&gt;"",ISNUMBER(INDEX(EBT!K:K,ChronoEBT!$A473))),INDEX(EBT!K:K,ChronoEBT!$A473),"")</f>
        <v/>
      </c>
      <c r="J473" s="27" t="str">
        <f t="shared" si="87"/>
        <v/>
      </c>
      <c r="K473" s="27" t="str">
        <f t="shared" si="87"/>
        <v/>
      </c>
      <c r="L473" s="27" t="str">
        <f t="shared" si="87"/>
        <v/>
      </c>
      <c r="M473" s="27" t="str">
        <f t="shared" si="87"/>
        <v/>
      </c>
      <c r="N473" s="27" t="str">
        <f t="shared" si="87"/>
        <v/>
      </c>
      <c r="O473" s="27" t="str">
        <f t="shared" si="87"/>
        <v/>
      </c>
      <c r="P473" s="27" t="str">
        <f t="shared" si="87"/>
        <v/>
      </c>
      <c r="Q473" s="27" t="str">
        <f t="shared" si="87"/>
        <v/>
      </c>
      <c r="R473" s="27" t="str">
        <f t="shared" si="87"/>
        <v/>
      </c>
      <c r="S473" s="27" t="str">
        <f t="shared" si="87"/>
        <v/>
      </c>
      <c r="T473" s="27" t="str">
        <f t="shared" si="88"/>
        <v/>
      </c>
      <c r="U473" s="27" t="str">
        <f t="shared" si="88"/>
        <v/>
      </c>
      <c r="V473" s="27" t="str">
        <f t="shared" si="88"/>
        <v/>
      </c>
      <c r="W473" s="27" t="str">
        <f t="shared" si="88"/>
        <v/>
      </c>
      <c r="X473" s="27" t="str">
        <f t="shared" si="88"/>
        <v/>
      </c>
      <c r="Y473" s="27" t="str">
        <f t="shared" si="88"/>
        <v/>
      </c>
      <c r="Z473" s="27" t="str">
        <f t="shared" si="88"/>
        <v/>
      </c>
      <c r="AA473" s="27" t="str">
        <f t="shared" si="88"/>
        <v/>
      </c>
      <c r="AB473" s="26"/>
    </row>
    <row r="474" spans="1:28" s="28" customFormat="1" ht="44.45" customHeight="1" x14ac:dyDescent="0.2">
      <c r="A474" s="46" t="str">
        <f ca="1">IF(ROW(A465)&lt;=COUNT(EBT!X:X),SMALL(EBT!X:X,ROW(A465)),"")</f>
        <v/>
      </c>
      <c r="B474" s="47" t="str">
        <f t="shared" ca="1" si="84"/>
        <v/>
      </c>
      <c r="C474" s="26" t="str">
        <f ca="1">IF($A474&lt;&gt;"",INDEX(INDIRECT(#REF!&amp;"!C:C"),ChronoEBT!$A474),"")</f>
        <v/>
      </c>
      <c r="D474" s="26" t="str">
        <f ca="1">IF($A474&lt;&gt;"",INDEX(INDIRECT(#REF!&amp;"!g:g"),ChronoEBT!$A474),"")</f>
        <v/>
      </c>
      <c r="E474" s="26" t="str">
        <f ca="1">IF($A474&lt;&gt;"",INDEX(INDIRECT(#REF!&amp;"!j:j"),ChronoEBT!$A474),"")</f>
        <v/>
      </c>
      <c r="F474" s="26" t="e" cm="1">
        <f t="array" aca="1" ref="F474" ca="1">INDEX(EBT!M:M,MATCH(IF($A474&lt;&gt;"",INDEX(EBT!V:V,ChronoEBT!$A474),""),EBT!V:V,0))</f>
        <v>#N/A</v>
      </c>
      <c r="G474" s="26" t="str">
        <f ca="1">IF($A474&lt;&gt;"",INDEX(EBT!L:L,ChronoEBT!$A474),"")</f>
        <v/>
      </c>
      <c r="H474" s="48" t="str" cm="1">
        <f t="array" aca="1" ref="H474" ca="1">IF(AND($A474&lt;&gt;"",ISNUMBER(INDEX(EBT!J:J,ChronoEBT!$A474))),INDEX(EBT!J:J,ChronoEBT!$A474),"")</f>
        <v/>
      </c>
      <c r="I474" s="48" t="str" cm="1">
        <f t="array" aca="1" ref="I474" ca="1">IF(AND($A474&lt;&gt;"",ISNUMBER(INDEX(EBT!K:K,ChronoEBT!$A474))),INDEX(EBT!K:K,ChronoEBT!$A474),"")</f>
        <v/>
      </c>
      <c r="J474" s="27" t="str">
        <f t="shared" si="87"/>
        <v/>
      </c>
      <c r="K474" s="27" t="str">
        <f t="shared" si="87"/>
        <v/>
      </c>
      <c r="L474" s="27" t="str">
        <f t="shared" si="87"/>
        <v/>
      </c>
      <c r="M474" s="27" t="str">
        <f t="shared" si="87"/>
        <v/>
      </c>
      <c r="N474" s="27" t="str">
        <f t="shared" si="87"/>
        <v/>
      </c>
      <c r="O474" s="27" t="str">
        <f t="shared" si="87"/>
        <v/>
      </c>
      <c r="P474" s="27" t="str">
        <f t="shared" si="87"/>
        <v/>
      </c>
      <c r="Q474" s="27" t="str">
        <f t="shared" si="87"/>
        <v/>
      </c>
      <c r="R474" s="27" t="str">
        <f t="shared" si="87"/>
        <v/>
      </c>
      <c r="S474" s="27" t="str">
        <f t="shared" si="87"/>
        <v/>
      </c>
      <c r="T474" s="27" t="str">
        <f t="shared" si="88"/>
        <v/>
      </c>
      <c r="U474" s="27" t="str">
        <f t="shared" si="88"/>
        <v/>
      </c>
      <c r="V474" s="27" t="str">
        <f t="shared" si="88"/>
        <v/>
      </c>
      <c r="W474" s="27" t="str">
        <f t="shared" si="88"/>
        <v/>
      </c>
      <c r="X474" s="27" t="str">
        <f t="shared" si="88"/>
        <v/>
      </c>
      <c r="Y474" s="27" t="str">
        <f t="shared" si="88"/>
        <v/>
      </c>
      <c r="Z474" s="27" t="str">
        <f t="shared" si="88"/>
        <v/>
      </c>
      <c r="AA474" s="27" t="str">
        <f t="shared" si="88"/>
        <v/>
      </c>
      <c r="AB474" s="26"/>
    </row>
    <row r="475" spans="1:28" s="28" customFormat="1" ht="44.45" customHeight="1" x14ac:dyDescent="0.2">
      <c r="A475" s="46" t="str">
        <f ca="1">IF(ROW(A466)&lt;=COUNT(EBT!X:X),SMALL(EBT!X:X,ROW(A466)),"")</f>
        <v/>
      </c>
      <c r="B475" s="47" t="str">
        <f t="shared" ca="1" si="84"/>
        <v/>
      </c>
      <c r="C475" s="26" t="str">
        <f ca="1">IF($A475&lt;&gt;"",INDEX(INDIRECT(#REF!&amp;"!C:C"),ChronoEBT!$A475),"")</f>
        <v/>
      </c>
      <c r="D475" s="26" t="str">
        <f ca="1">IF($A475&lt;&gt;"",INDEX(INDIRECT(#REF!&amp;"!g:g"),ChronoEBT!$A475),"")</f>
        <v/>
      </c>
      <c r="E475" s="26" t="str">
        <f ca="1">IF($A475&lt;&gt;"",INDEX(INDIRECT(#REF!&amp;"!j:j"),ChronoEBT!$A475),"")</f>
        <v/>
      </c>
      <c r="F475" s="26" t="e" cm="1">
        <f t="array" aca="1" ref="F475" ca="1">INDEX(EBT!M:M,MATCH(IF($A475&lt;&gt;"",INDEX(EBT!V:V,ChronoEBT!$A475),""),EBT!V:V,0))</f>
        <v>#N/A</v>
      </c>
      <c r="G475" s="26" t="str">
        <f ca="1">IF($A475&lt;&gt;"",INDEX(EBT!L:L,ChronoEBT!$A475),"")</f>
        <v/>
      </c>
      <c r="H475" s="48" t="str" cm="1">
        <f t="array" aca="1" ref="H475" ca="1">IF(AND($A475&lt;&gt;"",ISNUMBER(INDEX(EBT!J:J,ChronoEBT!$A475))),INDEX(EBT!J:J,ChronoEBT!$A475),"")</f>
        <v/>
      </c>
      <c r="I475" s="48" t="str" cm="1">
        <f t="array" aca="1" ref="I475" ca="1">IF(AND($A475&lt;&gt;"",ISNUMBER(INDEX(EBT!K:K,ChronoEBT!$A475))),INDEX(EBT!K:K,ChronoEBT!$A475),"")</f>
        <v/>
      </c>
      <c r="J475" s="27" t="str">
        <f t="shared" si="87"/>
        <v/>
      </c>
      <c r="K475" s="27" t="str">
        <f t="shared" si="87"/>
        <v/>
      </c>
      <c r="L475" s="27" t="str">
        <f t="shared" si="87"/>
        <v/>
      </c>
      <c r="M475" s="27" t="str">
        <f t="shared" si="87"/>
        <v/>
      </c>
      <c r="N475" s="27" t="str">
        <f t="shared" si="87"/>
        <v/>
      </c>
      <c r="O475" s="27" t="str">
        <f t="shared" si="87"/>
        <v/>
      </c>
      <c r="P475" s="27" t="str">
        <f t="shared" si="87"/>
        <v/>
      </c>
      <c r="Q475" s="27" t="str">
        <f t="shared" si="87"/>
        <v/>
      </c>
      <c r="R475" s="27" t="str">
        <f t="shared" si="87"/>
        <v/>
      </c>
      <c r="S475" s="27" t="str">
        <f t="shared" si="87"/>
        <v/>
      </c>
      <c r="T475" s="27" t="str">
        <f t="shared" si="88"/>
        <v/>
      </c>
      <c r="U475" s="27" t="str">
        <f t="shared" si="88"/>
        <v/>
      </c>
      <c r="V475" s="27" t="str">
        <f t="shared" si="88"/>
        <v/>
      </c>
      <c r="W475" s="27" t="str">
        <f t="shared" si="88"/>
        <v/>
      </c>
      <c r="X475" s="27" t="str">
        <f t="shared" si="88"/>
        <v/>
      </c>
      <c r="Y475" s="27" t="str">
        <f t="shared" si="88"/>
        <v/>
      </c>
      <c r="Z475" s="27" t="str">
        <f t="shared" si="88"/>
        <v/>
      </c>
      <c r="AA475" s="27" t="str">
        <f t="shared" si="88"/>
        <v/>
      </c>
      <c r="AB475" s="26"/>
    </row>
    <row r="476" spans="1:28" s="28" customFormat="1" ht="44.45" customHeight="1" x14ac:dyDescent="0.2">
      <c r="A476" s="46" t="str">
        <f ca="1">IF(ROW(A467)&lt;=COUNT(EBT!X:X),SMALL(EBT!X:X,ROW(A467)),"")</f>
        <v/>
      </c>
      <c r="B476" s="47" t="str">
        <f t="shared" ca="1" si="84"/>
        <v/>
      </c>
      <c r="C476" s="26" t="str">
        <f ca="1">IF($A476&lt;&gt;"",INDEX(INDIRECT(#REF!&amp;"!C:C"),ChronoEBT!$A476),"")</f>
        <v/>
      </c>
      <c r="D476" s="26" t="str">
        <f ca="1">IF($A476&lt;&gt;"",INDEX(INDIRECT(#REF!&amp;"!g:g"),ChronoEBT!$A476),"")</f>
        <v/>
      </c>
      <c r="E476" s="26" t="str">
        <f ca="1">IF($A476&lt;&gt;"",INDEX(INDIRECT(#REF!&amp;"!j:j"),ChronoEBT!$A476),"")</f>
        <v/>
      </c>
      <c r="F476" s="26" t="e" cm="1">
        <f t="array" aca="1" ref="F476" ca="1">INDEX(EBT!M:M,MATCH(IF($A476&lt;&gt;"",INDEX(EBT!V:V,ChronoEBT!$A476),""),EBT!V:V,0))</f>
        <v>#N/A</v>
      </c>
      <c r="G476" s="26" t="str">
        <f ca="1">IF($A476&lt;&gt;"",INDEX(EBT!L:L,ChronoEBT!$A476),"")</f>
        <v/>
      </c>
      <c r="H476" s="48" t="str" cm="1">
        <f t="array" aca="1" ref="H476" ca="1">IF(AND($A476&lt;&gt;"",ISNUMBER(INDEX(EBT!J:J,ChronoEBT!$A476))),INDEX(EBT!J:J,ChronoEBT!$A476),"")</f>
        <v/>
      </c>
      <c r="I476" s="48" t="str" cm="1">
        <f t="array" aca="1" ref="I476" ca="1">IF(AND($A476&lt;&gt;"",ISNUMBER(INDEX(EBT!K:K,ChronoEBT!$A476))),INDEX(EBT!K:K,ChronoEBT!$A476),"")</f>
        <v/>
      </c>
      <c r="J476" s="27" t="str">
        <f t="shared" si="87"/>
        <v/>
      </c>
      <c r="K476" s="27" t="str">
        <f t="shared" si="87"/>
        <v/>
      </c>
      <c r="L476" s="27" t="str">
        <f t="shared" si="87"/>
        <v/>
      </c>
      <c r="M476" s="27" t="str">
        <f t="shared" si="87"/>
        <v/>
      </c>
      <c r="N476" s="27" t="str">
        <f t="shared" si="87"/>
        <v/>
      </c>
      <c r="O476" s="27" t="str">
        <f t="shared" si="87"/>
        <v/>
      </c>
      <c r="P476" s="27" t="str">
        <f t="shared" si="87"/>
        <v/>
      </c>
      <c r="Q476" s="27" t="str">
        <f t="shared" si="87"/>
        <v/>
      </c>
      <c r="R476" s="27" t="str">
        <f t="shared" si="87"/>
        <v/>
      </c>
      <c r="S476" s="27" t="str">
        <f t="shared" si="87"/>
        <v/>
      </c>
      <c r="T476" s="27" t="str">
        <f t="shared" si="88"/>
        <v/>
      </c>
      <c r="U476" s="27" t="str">
        <f t="shared" si="88"/>
        <v/>
      </c>
      <c r="V476" s="27" t="str">
        <f t="shared" si="88"/>
        <v/>
      </c>
      <c r="W476" s="27" t="str">
        <f t="shared" si="88"/>
        <v/>
      </c>
      <c r="X476" s="27" t="str">
        <f t="shared" si="88"/>
        <v/>
      </c>
      <c r="Y476" s="27" t="str">
        <f t="shared" si="88"/>
        <v/>
      </c>
      <c r="Z476" s="27" t="str">
        <f t="shared" si="88"/>
        <v/>
      </c>
      <c r="AA476" s="27" t="str">
        <f t="shared" si="88"/>
        <v/>
      </c>
      <c r="AB476" s="26"/>
    </row>
    <row r="477" spans="1:28" s="28" customFormat="1" ht="44.45" customHeight="1" x14ac:dyDescent="0.2">
      <c r="A477" s="46" t="str">
        <f ca="1">IF(ROW(A468)&lt;=COUNT(EBT!X:X),SMALL(EBT!X:X,ROW(A468)),"")</f>
        <v/>
      </c>
      <c r="B477" s="47" t="str">
        <f t="shared" ca="1" si="84"/>
        <v/>
      </c>
      <c r="C477" s="26" t="str">
        <f ca="1">IF($A477&lt;&gt;"",INDEX(INDIRECT(#REF!&amp;"!C:C"),ChronoEBT!$A477),"")</f>
        <v/>
      </c>
      <c r="D477" s="26" t="str">
        <f ca="1">IF($A477&lt;&gt;"",INDEX(INDIRECT(#REF!&amp;"!g:g"),ChronoEBT!$A477),"")</f>
        <v/>
      </c>
      <c r="E477" s="26" t="str">
        <f ca="1">IF($A477&lt;&gt;"",INDEX(INDIRECT(#REF!&amp;"!j:j"),ChronoEBT!$A477),"")</f>
        <v/>
      </c>
      <c r="F477" s="26" t="e" cm="1">
        <f t="array" aca="1" ref="F477" ca="1">INDEX(EBT!M:M,MATCH(IF($A477&lt;&gt;"",INDEX(EBT!V:V,ChronoEBT!$A477),""),EBT!V:V,0))</f>
        <v>#N/A</v>
      </c>
      <c r="G477" s="26" t="str">
        <f ca="1">IF($A477&lt;&gt;"",INDEX(EBT!L:L,ChronoEBT!$A477),"")</f>
        <v/>
      </c>
      <c r="H477" s="48" t="str" cm="1">
        <f t="array" aca="1" ref="H477" ca="1">IF(AND($A477&lt;&gt;"",ISNUMBER(INDEX(EBT!J:J,ChronoEBT!$A477))),INDEX(EBT!J:J,ChronoEBT!$A477),"")</f>
        <v/>
      </c>
      <c r="I477" s="48" t="str" cm="1">
        <f t="array" aca="1" ref="I477" ca="1">IF(AND($A477&lt;&gt;"",ISNUMBER(INDEX(EBT!K:K,ChronoEBT!$A477))),INDEX(EBT!K:K,ChronoEBT!$A477),"")</f>
        <v/>
      </c>
      <c r="J477" s="27" t="str">
        <f t="shared" si="87"/>
        <v/>
      </c>
      <c r="K477" s="27" t="str">
        <f t="shared" si="87"/>
        <v/>
      </c>
      <c r="L477" s="27" t="str">
        <f t="shared" si="87"/>
        <v/>
      </c>
      <c r="M477" s="27" t="str">
        <f t="shared" si="87"/>
        <v/>
      </c>
      <c r="N477" s="27" t="str">
        <f t="shared" si="87"/>
        <v/>
      </c>
      <c r="O477" s="27" t="str">
        <f t="shared" si="87"/>
        <v/>
      </c>
      <c r="P477" s="27" t="str">
        <f t="shared" si="87"/>
        <v/>
      </c>
      <c r="Q477" s="27" t="str">
        <f t="shared" si="87"/>
        <v/>
      </c>
      <c r="R477" s="27" t="str">
        <f t="shared" si="87"/>
        <v/>
      </c>
      <c r="S477" s="27" t="str">
        <f t="shared" si="87"/>
        <v/>
      </c>
      <c r="T477" s="27" t="str">
        <f t="shared" si="88"/>
        <v/>
      </c>
      <c r="U477" s="27" t="str">
        <f t="shared" si="88"/>
        <v/>
      </c>
      <c r="V477" s="27" t="str">
        <f t="shared" si="88"/>
        <v/>
      </c>
      <c r="W477" s="27" t="str">
        <f t="shared" si="88"/>
        <v/>
      </c>
      <c r="X477" s="27" t="str">
        <f t="shared" si="88"/>
        <v/>
      </c>
      <c r="Y477" s="27" t="str">
        <f t="shared" si="88"/>
        <v/>
      </c>
      <c r="Z477" s="27" t="str">
        <f t="shared" si="88"/>
        <v/>
      </c>
      <c r="AA477" s="27" t="str">
        <f t="shared" si="88"/>
        <v/>
      </c>
      <c r="AB477" s="26"/>
    </row>
    <row r="478" spans="1:28" s="28" customFormat="1" ht="44.45" customHeight="1" x14ac:dyDescent="0.2">
      <c r="A478" s="46" t="str">
        <f ca="1">IF(ROW(A469)&lt;=COUNT(EBT!X:X),SMALL(EBT!X:X,ROW(A469)),"")</f>
        <v/>
      </c>
      <c r="B478" s="47" t="str">
        <f t="shared" ca="1" si="84"/>
        <v/>
      </c>
      <c r="C478" s="26" t="str">
        <f ca="1">IF($A478&lt;&gt;"",INDEX(INDIRECT(#REF!&amp;"!C:C"),ChronoEBT!$A478),"")</f>
        <v/>
      </c>
      <c r="D478" s="26" t="str">
        <f ca="1">IF($A478&lt;&gt;"",INDEX(INDIRECT(#REF!&amp;"!g:g"),ChronoEBT!$A478),"")</f>
        <v/>
      </c>
      <c r="E478" s="26" t="str">
        <f ca="1">IF($A478&lt;&gt;"",INDEX(INDIRECT(#REF!&amp;"!j:j"),ChronoEBT!$A478),"")</f>
        <v/>
      </c>
      <c r="F478" s="26" t="e" cm="1">
        <f t="array" aca="1" ref="F478" ca="1">INDEX(EBT!M:M,MATCH(IF($A478&lt;&gt;"",INDEX(EBT!V:V,ChronoEBT!$A478),""),EBT!V:V,0))</f>
        <v>#N/A</v>
      </c>
      <c r="G478" s="26" t="str">
        <f ca="1">IF($A478&lt;&gt;"",INDEX(EBT!L:L,ChronoEBT!$A478),"")</f>
        <v/>
      </c>
      <c r="H478" s="48" t="str" cm="1">
        <f t="array" aca="1" ref="H478" ca="1">IF(AND($A478&lt;&gt;"",ISNUMBER(INDEX(EBT!J:J,ChronoEBT!$A478))),INDEX(EBT!J:J,ChronoEBT!$A478),"")</f>
        <v/>
      </c>
      <c r="I478" s="48" t="str" cm="1">
        <f t="array" aca="1" ref="I478" ca="1">IF(AND($A478&lt;&gt;"",ISNUMBER(INDEX(EBT!K:K,ChronoEBT!$A478))),INDEX(EBT!K:K,ChronoEBT!$A478),"")</f>
        <v/>
      </c>
      <c r="J478" s="27" t="str">
        <f t="shared" si="87"/>
        <v/>
      </c>
      <c r="K478" s="27" t="str">
        <f t="shared" si="87"/>
        <v/>
      </c>
      <c r="L478" s="27" t="str">
        <f t="shared" si="87"/>
        <v/>
      </c>
      <c r="M478" s="27" t="str">
        <f t="shared" si="87"/>
        <v/>
      </c>
      <c r="N478" s="27" t="str">
        <f t="shared" si="87"/>
        <v/>
      </c>
      <c r="O478" s="27" t="str">
        <f t="shared" si="87"/>
        <v/>
      </c>
      <c r="P478" s="27" t="str">
        <f t="shared" si="87"/>
        <v/>
      </c>
      <c r="Q478" s="27" t="str">
        <f t="shared" si="87"/>
        <v/>
      </c>
      <c r="R478" s="27" t="str">
        <f t="shared" si="87"/>
        <v/>
      </c>
      <c r="S478" s="27" t="str">
        <f t="shared" si="87"/>
        <v/>
      </c>
      <c r="T478" s="27" t="str">
        <f t="shared" si="88"/>
        <v/>
      </c>
      <c r="U478" s="27" t="str">
        <f t="shared" si="88"/>
        <v/>
      </c>
      <c r="V478" s="27" t="str">
        <f t="shared" si="88"/>
        <v/>
      </c>
      <c r="W478" s="27" t="str">
        <f t="shared" si="88"/>
        <v/>
      </c>
      <c r="X478" s="27" t="str">
        <f t="shared" si="88"/>
        <v/>
      </c>
      <c r="Y478" s="27" t="str">
        <f t="shared" si="88"/>
        <v/>
      </c>
      <c r="Z478" s="27" t="str">
        <f t="shared" si="88"/>
        <v/>
      </c>
      <c r="AA478" s="27" t="str">
        <f t="shared" si="88"/>
        <v/>
      </c>
      <c r="AB478" s="26"/>
    </row>
    <row r="479" spans="1:28" s="28" customFormat="1" ht="44.45" customHeight="1" x14ac:dyDescent="0.2">
      <c r="A479" s="46" t="str">
        <f ca="1">IF(ROW(A470)&lt;=COUNT(EBT!X:X),SMALL(EBT!X:X,ROW(A470)),"")</f>
        <v/>
      </c>
      <c r="B479" s="47" t="str">
        <f t="shared" ca="1" si="84"/>
        <v/>
      </c>
      <c r="C479" s="26" t="str">
        <f ca="1">IF($A479&lt;&gt;"",INDEX(INDIRECT(#REF!&amp;"!C:C"),ChronoEBT!$A479),"")</f>
        <v/>
      </c>
      <c r="D479" s="26" t="str">
        <f ca="1">IF($A479&lt;&gt;"",INDEX(INDIRECT(#REF!&amp;"!g:g"),ChronoEBT!$A479),"")</f>
        <v/>
      </c>
      <c r="E479" s="26" t="str">
        <f ca="1">IF($A479&lt;&gt;"",INDEX(INDIRECT(#REF!&amp;"!j:j"),ChronoEBT!$A479),"")</f>
        <v/>
      </c>
      <c r="F479" s="26" t="e" cm="1">
        <f t="array" aca="1" ref="F479" ca="1">INDEX(EBT!M:M,MATCH(IF($A479&lt;&gt;"",INDEX(EBT!V:V,ChronoEBT!$A479),""),EBT!V:V,0))</f>
        <v>#N/A</v>
      </c>
      <c r="G479" s="26" t="str">
        <f ca="1">IF($A479&lt;&gt;"",INDEX(EBT!L:L,ChronoEBT!$A479),"")</f>
        <v/>
      </c>
      <c r="H479" s="48" t="str" cm="1">
        <f t="array" aca="1" ref="H479" ca="1">IF(AND($A479&lt;&gt;"",ISNUMBER(INDEX(EBT!J:J,ChronoEBT!$A479))),INDEX(EBT!J:J,ChronoEBT!$A479),"")</f>
        <v/>
      </c>
      <c r="I479" s="48" t="str" cm="1">
        <f t="array" aca="1" ref="I479" ca="1">IF(AND($A479&lt;&gt;"",ISNUMBER(INDEX(EBT!K:K,ChronoEBT!$A479))),INDEX(EBT!K:K,ChronoEBT!$A479),"")</f>
        <v/>
      </c>
      <c r="J479" s="27" t="str">
        <f t="shared" si="87"/>
        <v/>
      </c>
      <c r="K479" s="27" t="str">
        <f t="shared" si="87"/>
        <v/>
      </c>
      <c r="L479" s="27" t="str">
        <f t="shared" si="87"/>
        <v/>
      </c>
      <c r="M479" s="27" t="str">
        <f t="shared" si="87"/>
        <v/>
      </c>
      <c r="N479" s="27" t="str">
        <f t="shared" si="87"/>
        <v/>
      </c>
      <c r="O479" s="27" t="str">
        <f t="shared" si="87"/>
        <v/>
      </c>
      <c r="P479" s="27" t="str">
        <f t="shared" si="87"/>
        <v/>
      </c>
      <c r="Q479" s="27" t="str">
        <f t="shared" si="87"/>
        <v/>
      </c>
      <c r="R479" s="27" t="str">
        <f t="shared" si="87"/>
        <v/>
      </c>
      <c r="S479" s="27" t="str">
        <f t="shared" si="87"/>
        <v/>
      </c>
      <c r="T479" s="27" t="str">
        <f t="shared" si="88"/>
        <v/>
      </c>
      <c r="U479" s="27" t="str">
        <f t="shared" si="88"/>
        <v/>
      </c>
      <c r="V479" s="27" t="str">
        <f t="shared" si="88"/>
        <v/>
      </c>
      <c r="W479" s="27" t="str">
        <f t="shared" si="88"/>
        <v/>
      </c>
      <c r="X479" s="27" t="str">
        <f t="shared" si="88"/>
        <v/>
      </c>
      <c r="Y479" s="27" t="str">
        <f t="shared" si="88"/>
        <v/>
      </c>
      <c r="Z479" s="27" t="str">
        <f t="shared" si="88"/>
        <v/>
      </c>
      <c r="AA479" s="27" t="str">
        <f t="shared" si="88"/>
        <v/>
      </c>
      <c r="AB479" s="26"/>
    </row>
    <row r="480" spans="1:28" s="28" customFormat="1" ht="44.45" customHeight="1" x14ac:dyDescent="0.2">
      <c r="A480" s="46" t="str">
        <f ca="1">IF(ROW(A471)&lt;=COUNT(EBT!X:X),SMALL(EBT!X:X,ROW(A471)),"")</f>
        <v/>
      </c>
      <c r="B480" s="47" t="str">
        <f t="shared" ca="1" si="84"/>
        <v/>
      </c>
      <c r="C480" s="26" t="str">
        <f ca="1">IF($A480&lt;&gt;"",INDEX(INDIRECT(#REF!&amp;"!C:C"),ChronoEBT!$A480),"")</f>
        <v/>
      </c>
      <c r="D480" s="26" t="str">
        <f ca="1">IF($A480&lt;&gt;"",INDEX(INDIRECT(#REF!&amp;"!g:g"),ChronoEBT!$A480),"")</f>
        <v/>
      </c>
      <c r="E480" s="26" t="str">
        <f ca="1">IF($A480&lt;&gt;"",INDEX(INDIRECT(#REF!&amp;"!j:j"),ChronoEBT!$A480),"")</f>
        <v/>
      </c>
      <c r="F480" s="26" t="e" cm="1">
        <f t="array" aca="1" ref="F480" ca="1">INDEX(EBT!M:M,MATCH(IF($A480&lt;&gt;"",INDEX(EBT!V:V,ChronoEBT!$A480),""),EBT!V:V,0))</f>
        <v>#N/A</v>
      </c>
      <c r="G480" s="26" t="str">
        <f ca="1">IF($A480&lt;&gt;"",INDEX(EBT!L:L,ChronoEBT!$A480),"")</f>
        <v/>
      </c>
      <c r="H480" s="48" t="str" cm="1">
        <f t="array" aca="1" ref="H480" ca="1">IF(AND($A480&lt;&gt;"",ISNUMBER(INDEX(EBT!J:J,ChronoEBT!$A480))),INDEX(EBT!J:J,ChronoEBT!$A480),"")</f>
        <v/>
      </c>
      <c r="I480" s="48" t="str" cm="1">
        <f t="array" aca="1" ref="I480" ca="1">IF(AND($A480&lt;&gt;"",ISNUMBER(INDEX(EBT!K:K,ChronoEBT!$A480))),INDEX(EBT!K:K,ChronoEBT!$A480),"")</f>
        <v/>
      </c>
      <c r="J480" s="27" t="str">
        <f t="shared" si="87"/>
        <v/>
      </c>
      <c r="K480" s="27" t="str">
        <f t="shared" si="87"/>
        <v/>
      </c>
      <c r="L480" s="27" t="str">
        <f t="shared" si="87"/>
        <v/>
      </c>
      <c r="M480" s="27" t="str">
        <f t="shared" si="87"/>
        <v/>
      </c>
      <c r="N480" s="27" t="str">
        <f t="shared" si="87"/>
        <v/>
      </c>
      <c r="O480" s="27" t="str">
        <f t="shared" si="87"/>
        <v/>
      </c>
      <c r="P480" s="27" t="str">
        <f t="shared" si="87"/>
        <v/>
      </c>
      <c r="Q480" s="27" t="str">
        <f t="shared" si="87"/>
        <v/>
      </c>
      <c r="R480" s="27" t="str">
        <f t="shared" si="87"/>
        <v/>
      </c>
      <c r="S480" s="27" t="str">
        <f t="shared" si="87"/>
        <v/>
      </c>
      <c r="T480" s="27" t="str">
        <f t="shared" si="88"/>
        <v/>
      </c>
      <c r="U480" s="27" t="str">
        <f t="shared" si="88"/>
        <v/>
      </c>
      <c r="V480" s="27" t="str">
        <f t="shared" si="88"/>
        <v/>
      </c>
      <c r="W480" s="27" t="str">
        <f t="shared" si="88"/>
        <v/>
      </c>
      <c r="X480" s="27" t="str">
        <f t="shared" si="88"/>
        <v/>
      </c>
      <c r="Y480" s="27" t="str">
        <f t="shared" si="88"/>
        <v/>
      </c>
      <c r="Z480" s="27" t="str">
        <f t="shared" si="88"/>
        <v/>
      </c>
      <c r="AA480" s="27" t="str">
        <f t="shared" si="88"/>
        <v/>
      </c>
      <c r="AB480" s="26"/>
    </row>
    <row r="481" spans="1:28" s="28" customFormat="1" ht="44.45" customHeight="1" x14ac:dyDescent="0.2">
      <c r="A481" s="46" t="str">
        <f ca="1">IF(ROW(A472)&lt;=COUNT(EBT!X:X),SMALL(EBT!X:X,ROW(A472)),"")</f>
        <v/>
      </c>
      <c r="B481" s="47" t="str">
        <f t="shared" ca="1" si="84"/>
        <v/>
      </c>
      <c r="C481" s="26" t="str">
        <f ca="1">IF($A481&lt;&gt;"",INDEX(INDIRECT(#REF!&amp;"!C:C"),ChronoEBT!$A481),"")</f>
        <v/>
      </c>
      <c r="D481" s="26" t="str">
        <f ca="1">IF($A481&lt;&gt;"",INDEX(INDIRECT(#REF!&amp;"!g:g"),ChronoEBT!$A481),"")</f>
        <v/>
      </c>
      <c r="E481" s="26" t="str">
        <f ca="1">IF($A481&lt;&gt;"",INDEX(INDIRECT(#REF!&amp;"!j:j"),ChronoEBT!$A481),"")</f>
        <v/>
      </c>
      <c r="F481" s="26" t="e" cm="1">
        <f t="array" aca="1" ref="F481" ca="1">INDEX(EBT!M:M,MATCH(IF($A481&lt;&gt;"",INDEX(EBT!V:V,ChronoEBT!$A481),""),EBT!V:V,0))</f>
        <v>#N/A</v>
      </c>
      <c r="G481" s="26" t="str">
        <f ca="1">IF($A481&lt;&gt;"",INDEX(EBT!L:L,ChronoEBT!$A481),"")</f>
        <v/>
      </c>
      <c r="H481" s="48" t="str" cm="1">
        <f t="array" aca="1" ref="H481" ca="1">IF(AND($A481&lt;&gt;"",ISNUMBER(INDEX(EBT!J:J,ChronoEBT!$A481))),INDEX(EBT!J:J,ChronoEBT!$A481),"")</f>
        <v/>
      </c>
      <c r="I481" s="48" t="str" cm="1">
        <f t="array" aca="1" ref="I481" ca="1">IF(AND($A481&lt;&gt;"",ISNUMBER(INDEX(EBT!K:K,ChronoEBT!$A481))),INDEX(EBT!K:K,ChronoEBT!$A481),"")</f>
        <v/>
      </c>
      <c r="J481" s="27" t="str">
        <f t="shared" si="87"/>
        <v/>
      </c>
      <c r="K481" s="27" t="str">
        <f t="shared" si="87"/>
        <v/>
      </c>
      <c r="L481" s="27" t="str">
        <f t="shared" si="87"/>
        <v/>
      </c>
      <c r="M481" s="27" t="str">
        <f t="shared" si="87"/>
        <v/>
      </c>
      <c r="N481" s="27" t="str">
        <f t="shared" si="87"/>
        <v/>
      </c>
      <c r="O481" s="27" t="str">
        <f t="shared" si="87"/>
        <v/>
      </c>
      <c r="P481" s="27" t="str">
        <f t="shared" si="87"/>
        <v/>
      </c>
      <c r="Q481" s="27" t="str">
        <f t="shared" si="87"/>
        <v/>
      </c>
      <c r="R481" s="27" t="str">
        <f t="shared" si="87"/>
        <v/>
      </c>
      <c r="S481" s="27" t="str">
        <f t="shared" si="87"/>
        <v/>
      </c>
      <c r="T481" s="27" t="str">
        <f t="shared" si="88"/>
        <v/>
      </c>
      <c r="U481" s="27" t="str">
        <f t="shared" si="88"/>
        <v/>
      </c>
      <c r="V481" s="27" t="str">
        <f t="shared" si="88"/>
        <v/>
      </c>
      <c r="W481" s="27" t="str">
        <f t="shared" si="88"/>
        <v/>
      </c>
      <c r="X481" s="27" t="str">
        <f t="shared" si="88"/>
        <v/>
      </c>
      <c r="Y481" s="27" t="str">
        <f t="shared" si="88"/>
        <v/>
      </c>
      <c r="Z481" s="27" t="str">
        <f t="shared" si="88"/>
        <v/>
      </c>
      <c r="AA481" s="27" t="str">
        <f t="shared" si="88"/>
        <v/>
      </c>
      <c r="AB481" s="26"/>
    </row>
    <row r="482" spans="1:28" s="28" customFormat="1" ht="44.45" customHeight="1" x14ac:dyDescent="0.2">
      <c r="A482" s="46" t="str">
        <f ca="1">IF(ROW(A473)&lt;=COUNT(EBT!X:X),SMALL(EBT!X:X,ROW(A473)),"")</f>
        <v/>
      </c>
      <c r="B482" s="47" t="str">
        <f t="shared" ca="1" si="84"/>
        <v/>
      </c>
      <c r="C482" s="26" t="str">
        <f ca="1">IF($A482&lt;&gt;"",INDEX(INDIRECT(#REF!&amp;"!C:C"),ChronoEBT!$A482),"")</f>
        <v/>
      </c>
      <c r="D482" s="26" t="str">
        <f ca="1">IF($A482&lt;&gt;"",INDEX(INDIRECT(#REF!&amp;"!g:g"),ChronoEBT!$A482),"")</f>
        <v/>
      </c>
      <c r="E482" s="26" t="str">
        <f ca="1">IF($A482&lt;&gt;"",INDEX(INDIRECT(#REF!&amp;"!j:j"),ChronoEBT!$A482),"")</f>
        <v/>
      </c>
      <c r="F482" s="26" t="e" cm="1">
        <f t="array" aca="1" ref="F482" ca="1">INDEX(EBT!M:M,MATCH(IF($A482&lt;&gt;"",INDEX(EBT!V:V,ChronoEBT!$A482),""),EBT!V:V,0))</f>
        <v>#N/A</v>
      </c>
      <c r="G482" s="26" t="str">
        <f ca="1">IF($A482&lt;&gt;"",INDEX(EBT!L:L,ChronoEBT!$A482),"")</f>
        <v/>
      </c>
      <c r="H482" s="48" t="str" cm="1">
        <f t="array" aca="1" ref="H482" ca="1">IF(AND($A482&lt;&gt;"",ISNUMBER(INDEX(EBT!J:J,ChronoEBT!$A482))),INDEX(EBT!J:J,ChronoEBT!$A482),"")</f>
        <v/>
      </c>
      <c r="I482" s="48" t="str" cm="1">
        <f t="array" aca="1" ref="I482" ca="1">IF(AND($A482&lt;&gt;"",ISNUMBER(INDEX(EBT!K:K,ChronoEBT!$A482))),INDEX(EBT!K:K,ChronoEBT!$A482),"")</f>
        <v/>
      </c>
      <c r="J482" s="27" t="str">
        <f t="shared" ref="J482:S491" si="89">IF(ISERR(VALUE(TEXT(J$8&amp;"/"&amp;J$6&amp;"/"&amp;J$5,"dd/mm/yyyy")))&lt;&gt;TRUE,IF(AND($A482&lt;&gt;"",VALUE(TEXT(J$8&amp;"/"&amp;J$6&amp;"/"&amp;J$5,"dd/mm/yyyy"))&gt;=$H482,VALUE(TEXT(J$8&amp;"/"&amp;J$6&amp;"/"&amp;J$5,"dd/mm/yyyy"))&lt;=$I482),"a",""),"")</f>
        <v/>
      </c>
      <c r="K482" s="27" t="str">
        <f t="shared" si="89"/>
        <v/>
      </c>
      <c r="L482" s="27" t="str">
        <f t="shared" si="89"/>
        <v/>
      </c>
      <c r="M482" s="27" t="str">
        <f t="shared" si="89"/>
        <v/>
      </c>
      <c r="N482" s="27" t="str">
        <f t="shared" si="89"/>
        <v/>
      </c>
      <c r="O482" s="27" t="str">
        <f t="shared" si="89"/>
        <v/>
      </c>
      <c r="P482" s="27" t="str">
        <f t="shared" si="89"/>
        <v/>
      </c>
      <c r="Q482" s="27" t="str">
        <f t="shared" si="89"/>
        <v/>
      </c>
      <c r="R482" s="27" t="str">
        <f t="shared" si="89"/>
        <v/>
      </c>
      <c r="S482" s="27" t="str">
        <f t="shared" si="89"/>
        <v/>
      </c>
      <c r="T482" s="27" t="str">
        <f t="shared" ref="T482:AA491" si="90">IF(ISERR(VALUE(TEXT(T$8&amp;"/"&amp;T$6&amp;"/"&amp;T$5,"dd/mm/yyyy")))&lt;&gt;TRUE,IF(AND($A482&lt;&gt;"",VALUE(TEXT(T$8&amp;"/"&amp;T$6&amp;"/"&amp;T$5,"dd/mm/yyyy"))&gt;=$H482,VALUE(TEXT(T$8&amp;"/"&amp;T$6&amp;"/"&amp;T$5,"dd/mm/yyyy"))&lt;=$I482),"a",""),"")</f>
        <v/>
      </c>
      <c r="U482" s="27" t="str">
        <f t="shared" si="90"/>
        <v/>
      </c>
      <c r="V482" s="27" t="str">
        <f t="shared" si="90"/>
        <v/>
      </c>
      <c r="W482" s="27" t="str">
        <f t="shared" si="90"/>
        <v/>
      </c>
      <c r="X482" s="27" t="str">
        <f t="shared" si="90"/>
        <v/>
      </c>
      <c r="Y482" s="27" t="str">
        <f t="shared" si="90"/>
        <v/>
      </c>
      <c r="Z482" s="27" t="str">
        <f t="shared" si="90"/>
        <v/>
      </c>
      <c r="AA482" s="27" t="str">
        <f t="shared" si="90"/>
        <v/>
      </c>
      <c r="AB482" s="26"/>
    </row>
    <row r="483" spans="1:28" s="28" customFormat="1" ht="44.45" customHeight="1" x14ac:dyDescent="0.2">
      <c r="A483" s="46" t="str">
        <f ca="1">IF(ROW(A474)&lt;=COUNT(EBT!X:X),SMALL(EBT!X:X,ROW(A474)),"")</f>
        <v/>
      </c>
      <c r="B483" s="47" t="str">
        <f t="shared" ca="1" si="84"/>
        <v/>
      </c>
      <c r="C483" s="26" t="str">
        <f ca="1">IF($A483&lt;&gt;"",INDEX(INDIRECT(#REF!&amp;"!C:C"),ChronoEBT!$A483),"")</f>
        <v/>
      </c>
      <c r="D483" s="26" t="str">
        <f ca="1">IF($A483&lt;&gt;"",INDEX(INDIRECT(#REF!&amp;"!g:g"),ChronoEBT!$A483),"")</f>
        <v/>
      </c>
      <c r="E483" s="26" t="str">
        <f ca="1">IF($A483&lt;&gt;"",INDEX(INDIRECT(#REF!&amp;"!j:j"),ChronoEBT!$A483),"")</f>
        <v/>
      </c>
      <c r="F483" s="26" t="e" cm="1">
        <f t="array" aca="1" ref="F483" ca="1">INDEX(EBT!M:M,MATCH(IF($A483&lt;&gt;"",INDEX(EBT!V:V,ChronoEBT!$A483),""),EBT!V:V,0))</f>
        <v>#N/A</v>
      </c>
      <c r="G483" s="26" t="str">
        <f ca="1">IF($A483&lt;&gt;"",INDEX(EBT!L:L,ChronoEBT!$A483),"")</f>
        <v/>
      </c>
      <c r="H483" s="48" t="str" cm="1">
        <f t="array" aca="1" ref="H483" ca="1">IF(AND($A483&lt;&gt;"",ISNUMBER(INDEX(EBT!J:J,ChronoEBT!$A483))),INDEX(EBT!J:J,ChronoEBT!$A483),"")</f>
        <v/>
      </c>
      <c r="I483" s="48" t="str" cm="1">
        <f t="array" aca="1" ref="I483" ca="1">IF(AND($A483&lt;&gt;"",ISNUMBER(INDEX(EBT!K:K,ChronoEBT!$A483))),INDEX(EBT!K:K,ChronoEBT!$A483),"")</f>
        <v/>
      </c>
      <c r="J483" s="27" t="str">
        <f t="shared" si="89"/>
        <v/>
      </c>
      <c r="K483" s="27" t="str">
        <f t="shared" si="89"/>
        <v/>
      </c>
      <c r="L483" s="27" t="str">
        <f t="shared" si="89"/>
        <v/>
      </c>
      <c r="M483" s="27" t="str">
        <f t="shared" si="89"/>
        <v/>
      </c>
      <c r="N483" s="27" t="str">
        <f t="shared" si="89"/>
        <v/>
      </c>
      <c r="O483" s="27" t="str">
        <f t="shared" si="89"/>
        <v/>
      </c>
      <c r="P483" s="27" t="str">
        <f t="shared" si="89"/>
        <v/>
      </c>
      <c r="Q483" s="27" t="str">
        <f t="shared" si="89"/>
        <v/>
      </c>
      <c r="R483" s="27" t="str">
        <f t="shared" si="89"/>
        <v/>
      </c>
      <c r="S483" s="27" t="str">
        <f t="shared" si="89"/>
        <v/>
      </c>
      <c r="T483" s="27" t="str">
        <f t="shared" si="90"/>
        <v/>
      </c>
      <c r="U483" s="27" t="str">
        <f t="shared" si="90"/>
        <v/>
      </c>
      <c r="V483" s="27" t="str">
        <f t="shared" si="90"/>
        <v/>
      </c>
      <c r="W483" s="27" t="str">
        <f t="shared" si="90"/>
        <v/>
      </c>
      <c r="X483" s="27" t="str">
        <f t="shared" si="90"/>
        <v/>
      </c>
      <c r="Y483" s="27" t="str">
        <f t="shared" si="90"/>
        <v/>
      </c>
      <c r="Z483" s="27" t="str">
        <f t="shared" si="90"/>
        <v/>
      </c>
      <c r="AA483" s="27" t="str">
        <f t="shared" si="90"/>
        <v/>
      </c>
      <c r="AB483" s="26"/>
    </row>
    <row r="484" spans="1:28" s="28" customFormat="1" ht="44.45" customHeight="1" x14ac:dyDescent="0.2">
      <c r="A484" s="46" t="str">
        <f ca="1">IF(ROW(A475)&lt;=COUNT(EBT!X:X),SMALL(EBT!X:X,ROW(A475)),"")</f>
        <v/>
      </c>
      <c r="B484" s="47" t="str">
        <f t="shared" ca="1" si="84"/>
        <v/>
      </c>
      <c r="C484" s="26" t="str">
        <f ca="1">IF($A484&lt;&gt;"",INDEX(INDIRECT(#REF!&amp;"!C:C"),ChronoEBT!$A484),"")</f>
        <v/>
      </c>
      <c r="D484" s="26" t="str">
        <f ca="1">IF($A484&lt;&gt;"",INDEX(INDIRECT(#REF!&amp;"!g:g"),ChronoEBT!$A484),"")</f>
        <v/>
      </c>
      <c r="E484" s="26" t="str">
        <f ca="1">IF($A484&lt;&gt;"",INDEX(INDIRECT(#REF!&amp;"!j:j"),ChronoEBT!$A484),"")</f>
        <v/>
      </c>
      <c r="F484" s="26" t="e" cm="1">
        <f t="array" aca="1" ref="F484" ca="1">INDEX(EBT!M:M,MATCH(IF($A484&lt;&gt;"",INDEX(EBT!V:V,ChronoEBT!$A484),""),EBT!V:V,0))</f>
        <v>#N/A</v>
      </c>
      <c r="G484" s="26" t="str">
        <f ca="1">IF($A484&lt;&gt;"",INDEX(EBT!L:L,ChronoEBT!$A484),"")</f>
        <v/>
      </c>
      <c r="H484" s="48" t="str" cm="1">
        <f t="array" aca="1" ref="H484" ca="1">IF(AND($A484&lt;&gt;"",ISNUMBER(INDEX(EBT!J:J,ChronoEBT!$A484))),INDEX(EBT!J:J,ChronoEBT!$A484),"")</f>
        <v/>
      </c>
      <c r="I484" s="48" t="str" cm="1">
        <f t="array" aca="1" ref="I484" ca="1">IF(AND($A484&lt;&gt;"",ISNUMBER(INDEX(EBT!K:K,ChronoEBT!$A484))),INDEX(EBT!K:K,ChronoEBT!$A484),"")</f>
        <v/>
      </c>
      <c r="J484" s="27" t="str">
        <f t="shared" si="89"/>
        <v/>
      </c>
      <c r="K484" s="27" t="str">
        <f t="shared" si="89"/>
        <v/>
      </c>
      <c r="L484" s="27" t="str">
        <f t="shared" si="89"/>
        <v/>
      </c>
      <c r="M484" s="27" t="str">
        <f t="shared" si="89"/>
        <v/>
      </c>
      <c r="N484" s="27" t="str">
        <f t="shared" si="89"/>
        <v/>
      </c>
      <c r="O484" s="27" t="str">
        <f t="shared" si="89"/>
        <v/>
      </c>
      <c r="P484" s="27" t="str">
        <f t="shared" si="89"/>
        <v/>
      </c>
      <c r="Q484" s="27" t="str">
        <f t="shared" si="89"/>
        <v/>
      </c>
      <c r="R484" s="27" t="str">
        <f t="shared" si="89"/>
        <v/>
      </c>
      <c r="S484" s="27" t="str">
        <f t="shared" si="89"/>
        <v/>
      </c>
      <c r="T484" s="27" t="str">
        <f t="shared" si="90"/>
        <v/>
      </c>
      <c r="U484" s="27" t="str">
        <f t="shared" si="90"/>
        <v/>
      </c>
      <c r="V484" s="27" t="str">
        <f t="shared" si="90"/>
        <v/>
      </c>
      <c r="W484" s="27" t="str">
        <f t="shared" si="90"/>
        <v/>
      </c>
      <c r="X484" s="27" t="str">
        <f t="shared" si="90"/>
        <v/>
      </c>
      <c r="Y484" s="27" t="str">
        <f t="shared" si="90"/>
        <v/>
      </c>
      <c r="Z484" s="27" t="str">
        <f t="shared" si="90"/>
        <v/>
      </c>
      <c r="AA484" s="27" t="str">
        <f t="shared" si="90"/>
        <v/>
      </c>
      <c r="AB484" s="26"/>
    </row>
    <row r="485" spans="1:28" s="28" customFormat="1" ht="44.45" customHeight="1" x14ac:dyDescent="0.2">
      <c r="A485" s="46" t="str">
        <f ca="1">IF(ROW(A476)&lt;=COUNT(EBT!X:X),SMALL(EBT!X:X,ROW(A476)),"")</f>
        <v/>
      </c>
      <c r="B485" s="47" t="str">
        <f t="shared" ca="1" si="84"/>
        <v/>
      </c>
      <c r="C485" s="26" t="str">
        <f ca="1">IF($A485&lt;&gt;"",INDEX(INDIRECT(#REF!&amp;"!C:C"),ChronoEBT!$A485),"")</f>
        <v/>
      </c>
      <c r="D485" s="26" t="str">
        <f ca="1">IF($A485&lt;&gt;"",INDEX(INDIRECT(#REF!&amp;"!g:g"),ChronoEBT!$A485),"")</f>
        <v/>
      </c>
      <c r="E485" s="26" t="str">
        <f ca="1">IF($A485&lt;&gt;"",INDEX(INDIRECT(#REF!&amp;"!j:j"),ChronoEBT!$A485),"")</f>
        <v/>
      </c>
      <c r="F485" s="26" t="e" cm="1">
        <f t="array" aca="1" ref="F485" ca="1">INDEX(EBT!M:M,MATCH(IF($A485&lt;&gt;"",INDEX(EBT!V:V,ChronoEBT!$A485),""),EBT!V:V,0))</f>
        <v>#N/A</v>
      </c>
      <c r="G485" s="26" t="str">
        <f ca="1">IF($A485&lt;&gt;"",INDEX(EBT!L:L,ChronoEBT!$A485),"")</f>
        <v/>
      </c>
      <c r="H485" s="48" t="str" cm="1">
        <f t="array" aca="1" ref="H485" ca="1">IF(AND($A485&lt;&gt;"",ISNUMBER(INDEX(EBT!J:J,ChronoEBT!$A485))),INDEX(EBT!J:J,ChronoEBT!$A485),"")</f>
        <v/>
      </c>
      <c r="I485" s="48" t="str" cm="1">
        <f t="array" aca="1" ref="I485" ca="1">IF(AND($A485&lt;&gt;"",ISNUMBER(INDEX(EBT!K:K,ChronoEBT!$A485))),INDEX(EBT!K:K,ChronoEBT!$A485),"")</f>
        <v/>
      </c>
      <c r="J485" s="27" t="str">
        <f t="shared" si="89"/>
        <v/>
      </c>
      <c r="K485" s="27" t="str">
        <f t="shared" si="89"/>
        <v/>
      </c>
      <c r="L485" s="27" t="str">
        <f t="shared" si="89"/>
        <v/>
      </c>
      <c r="M485" s="27" t="str">
        <f t="shared" si="89"/>
        <v/>
      </c>
      <c r="N485" s="27" t="str">
        <f t="shared" si="89"/>
        <v/>
      </c>
      <c r="O485" s="27" t="str">
        <f t="shared" si="89"/>
        <v/>
      </c>
      <c r="P485" s="27" t="str">
        <f t="shared" si="89"/>
        <v/>
      </c>
      <c r="Q485" s="27" t="str">
        <f t="shared" si="89"/>
        <v/>
      </c>
      <c r="R485" s="27" t="str">
        <f t="shared" si="89"/>
        <v/>
      </c>
      <c r="S485" s="27" t="str">
        <f t="shared" si="89"/>
        <v/>
      </c>
      <c r="T485" s="27" t="str">
        <f t="shared" si="90"/>
        <v/>
      </c>
      <c r="U485" s="27" t="str">
        <f t="shared" si="90"/>
        <v/>
      </c>
      <c r="V485" s="27" t="str">
        <f t="shared" si="90"/>
        <v/>
      </c>
      <c r="W485" s="27" t="str">
        <f t="shared" si="90"/>
        <v/>
      </c>
      <c r="X485" s="27" t="str">
        <f t="shared" si="90"/>
        <v/>
      </c>
      <c r="Y485" s="27" t="str">
        <f t="shared" si="90"/>
        <v/>
      </c>
      <c r="Z485" s="27" t="str">
        <f t="shared" si="90"/>
        <v/>
      </c>
      <c r="AA485" s="27" t="str">
        <f t="shared" si="90"/>
        <v/>
      </c>
      <c r="AB485" s="26"/>
    </row>
    <row r="486" spans="1:28" s="28" customFormat="1" ht="44.45" customHeight="1" x14ac:dyDescent="0.2">
      <c r="A486" s="46" t="str">
        <f ca="1">IF(ROW(A477)&lt;=COUNT(EBT!X:X),SMALL(EBT!X:X,ROW(A477)),"")</f>
        <v/>
      </c>
      <c r="B486" s="47" t="str">
        <f t="shared" ca="1" si="84"/>
        <v/>
      </c>
      <c r="C486" s="26" t="str">
        <f ca="1">IF($A486&lt;&gt;"",INDEX(INDIRECT(#REF!&amp;"!C:C"),ChronoEBT!$A486),"")</f>
        <v/>
      </c>
      <c r="D486" s="26" t="str">
        <f ca="1">IF($A486&lt;&gt;"",INDEX(INDIRECT(#REF!&amp;"!g:g"),ChronoEBT!$A486),"")</f>
        <v/>
      </c>
      <c r="E486" s="26" t="str">
        <f ca="1">IF($A486&lt;&gt;"",INDEX(INDIRECT(#REF!&amp;"!j:j"),ChronoEBT!$A486),"")</f>
        <v/>
      </c>
      <c r="F486" s="26" t="e" cm="1">
        <f t="array" aca="1" ref="F486" ca="1">INDEX(EBT!M:M,MATCH(IF($A486&lt;&gt;"",INDEX(EBT!V:V,ChronoEBT!$A486),""),EBT!V:V,0))</f>
        <v>#N/A</v>
      </c>
      <c r="G486" s="26" t="str">
        <f ca="1">IF($A486&lt;&gt;"",INDEX(EBT!L:L,ChronoEBT!$A486),"")</f>
        <v/>
      </c>
      <c r="H486" s="48" t="str" cm="1">
        <f t="array" aca="1" ref="H486" ca="1">IF(AND($A486&lt;&gt;"",ISNUMBER(INDEX(EBT!J:J,ChronoEBT!$A486))),INDEX(EBT!J:J,ChronoEBT!$A486),"")</f>
        <v/>
      </c>
      <c r="I486" s="48" t="str" cm="1">
        <f t="array" aca="1" ref="I486" ca="1">IF(AND($A486&lt;&gt;"",ISNUMBER(INDEX(EBT!K:K,ChronoEBT!$A486))),INDEX(EBT!K:K,ChronoEBT!$A486),"")</f>
        <v/>
      </c>
      <c r="J486" s="27" t="str">
        <f t="shared" si="89"/>
        <v/>
      </c>
      <c r="K486" s="27" t="str">
        <f t="shared" si="89"/>
        <v/>
      </c>
      <c r="L486" s="27" t="str">
        <f t="shared" si="89"/>
        <v/>
      </c>
      <c r="M486" s="27" t="str">
        <f t="shared" si="89"/>
        <v/>
      </c>
      <c r="N486" s="27" t="str">
        <f t="shared" si="89"/>
        <v/>
      </c>
      <c r="O486" s="27" t="str">
        <f t="shared" si="89"/>
        <v/>
      </c>
      <c r="P486" s="27" t="str">
        <f t="shared" si="89"/>
        <v/>
      </c>
      <c r="Q486" s="27" t="str">
        <f t="shared" si="89"/>
        <v/>
      </c>
      <c r="R486" s="27" t="str">
        <f t="shared" si="89"/>
        <v/>
      </c>
      <c r="S486" s="27" t="str">
        <f t="shared" si="89"/>
        <v/>
      </c>
      <c r="T486" s="27" t="str">
        <f t="shared" si="90"/>
        <v/>
      </c>
      <c r="U486" s="27" t="str">
        <f t="shared" si="90"/>
        <v/>
      </c>
      <c r="V486" s="27" t="str">
        <f t="shared" si="90"/>
        <v/>
      </c>
      <c r="W486" s="27" t="str">
        <f t="shared" si="90"/>
        <v/>
      </c>
      <c r="X486" s="27" t="str">
        <f t="shared" si="90"/>
        <v/>
      </c>
      <c r="Y486" s="27" t="str">
        <f t="shared" si="90"/>
        <v/>
      </c>
      <c r="Z486" s="27" t="str">
        <f t="shared" si="90"/>
        <v/>
      </c>
      <c r="AA486" s="27" t="str">
        <f t="shared" si="90"/>
        <v/>
      </c>
      <c r="AB486" s="26"/>
    </row>
    <row r="487" spans="1:28" s="28" customFormat="1" ht="44.45" customHeight="1" x14ac:dyDescent="0.2">
      <c r="A487" s="46" t="str">
        <f ca="1">IF(ROW(A478)&lt;=COUNT(EBT!X:X),SMALL(EBT!X:X,ROW(A478)),"")</f>
        <v/>
      </c>
      <c r="B487" s="47" t="str">
        <f t="shared" ca="1" si="84"/>
        <v/>
      </c>
      <c r="C487" s="26" t="str">
        <f ca="1">IF($A487&lt;&gt;"",INDEX(INDIRECT(#REF!&amp;"!C:C"),ChronoEBT!$A487),"")</f>
        <v/>
      </c>
      <c r="D487" s="26" t="str">
        <f ca="1">IF($A487&lt;&gt;"",INDEX(INDIRECT(#REF!&amp;"!g:g"),ChronoEBT!$A487),"")</f>
        <v/>
      </c>
      <c r="E487" s="26" t="str">
        <f ca="1">IF($A487&lt;&gt;"",INDEX(INDIRECT(#REF!&amp;"!j:j"),ChronoEBT!$A487),"")</f>
        <v/>
      </c>
      <c r="F487" s="26" t="e" cm="1">
        <f t="array" aca="1" ref="F487" ca="1">INDEX(EBT!M:M,MATCH(IF($A487&lt;&gt;"",INDEX(EBT!V:V,ChronoEBT!$A487),""),EBT!V:V,0))</f>
        <v>#N/A</v>
      </c>
      <c r="G487" s="26" t="str">
        <f ca="1">IF($A487&lt;&gt;"",INDEX(EBT!L:L,ChronoEBT!$A487),"")</f>
        <v/>
      </c>
      <c r="H487" s="48" t="str" cm="1">
        <f t="array" aca="1" ref="H487" ca="1">IF(AND($A487&lt;&gt;"",ISNUMBER(INDEX(EBT!J:J,ChronoEBT!$A487))),INDEX(EBT!J:J,ChronoEBT!$A487),"")</f>
        <v/>
      </c>
      <c r="I487" s="48" t="str" cm="1">
        <f t="array" aca="1" ref="I487" ca="1">IF(AND($A487&lt;&gt;"",ISNUMBER(INDEX(EBT!K:K,ChronoEBT!$A487))),INDEX(EBT!K:K,ChronoEBT!$A487),"")</f>
        <v/>
      </c>
      <c r="J487" s="27" t="str">
        <f t="shared" si="89"/>
        <v/>
      </c>
      <c r="K487" s="27" t="str">
        <f t="shared" si="89"/>
        <v/>
      </c>
      <c r="L487" s="27" t="str">
        <f t="shared" si="89"/>
        <v/>
      </c>
      <c r="M487" s="27" t="str">
        <f t="shared" si="89"/>
        <v/>
      </c>
      <c r="N487" s="27" t="str">
        <f t="shared" si="89"/>
        <v/>
      </c>
      <c r="O487" s="27" t="str">
        <f t="shared" si="89"/>
        <v/>
      </c>
      <c r="P487" s="27" t="str">
        <f t="shared" si="89"/>
        <v/>
      </c>
      <c r="Q487" s="27" t="str">
        <f t="shared" si="89"/>
        <v/>
      </c>
      <c r="R487" s="27" t="str">
        <f t="shared" si="89"/>
        <v/>
      </c>
      <c r="S487" s="27" t="str">
        <f t="shared" si="89"/>
        <v/>
      </c>
      <c r="T487" s="27" t="str">
        <f t="shared" si="90"/>
        <v/>
      </c>
      <c r="U487" s="27" t="str">
        <f t="shared" si="90"/>
        <v/>
      </c>
      <c r="V487" s="27" t="str">
        <f t="shared" si="90"/>
        <v/>
      </c>
      <c r="W487" s="27" t="str">
        <f t="shared" si="90"/>
        <v/>
      </c>
      <c r="X487" s="27" t="str">
        <f t="shared" si="90"/>
        <v/>
      </c>
      <c r="Y487" s="27" t="str">
        <f t="shared" si="90"/>
        <v/>
      </c>
      <c r="Z487" s="27" t="str">
        <f t="shared" si="90"/>
        <v/>
      </c>
      <c r="AA487" s="27" t="str">
        <f t="shared" si="90"/>
        <v/>
      </c>
      <c r="AB487" s="26"/>
    </row>
    <row r="488" spans="1:28" s="28" customFormat="1" ht="44.45" customHeight="1" x14ac:dyDescent="0.2">
      <c r="A488" s="46" t="str">
        <f ca="1">IF(ROW(A479)&lt;=COUNT(EBT!X:X),SMALL(EBT!X:X,ROW(A479)),"")</f>
        <v/>
      </c>
      <c r="B488" s="47" t="str">
        <f t="shared" ca="1" si="84"/>
        <v/>
      </c>
      <c r="C488" s="26" t="str">
        <f ca="1">IF($A488&lt;&gt;"",INDEX(INDIRECT(#REF!&amp;"!C:C"),ChronoEBT!$A488),"")</f>
        <v/>
      </c>
      <c r="D488" s="26" t="str">
        <f ca="1">IF($A488&lt;&gt;"",INDEX(INDIRECT(#REF!&amp;"!g:g"),ChronoEBT!$A488),"")</f>
        <v/>
      </c>
      <c r="E488" s="26" t="str">
        <f ca="1">IF($A488&lt;&gt;"",INDEX(INDIRECT(#REF!&amp;"!j:j"),ChronoEBT!$A488),"")</f>
        <v/>
      </c>
      <c r="F488" s="26" t="e" cm="1">
        <f t="array" aca="1" ref="F488" ca="1">INDEX(EBT!M:M,MATCH(IF($A488&lt;&gt;"",INDEX(EBT!V:V,ChronoEBT!$A488),""),EBT!V:V,0))</f>
        <v>#N/A</v>
      </c>
      <c r="G488" s="26" t="str">
        <f ca="1">IF($A488&lt;&gt;"",INDEX(EBT!L:L,ChronoEBT!$A488),"")</f>
        <v/>
      </c>
      <c r="H488" s="48" t="str" cm="1">
        <f t="array" aca="1" ref="H488" ca="1">IF(AND($A488&lt;&gt;"",ISNUMBER(INDEX(EBT!J:J,ChronoEBT!$A488))),INDEX(EBT!J:J,ChronoEBT!$A488),"")</f>
        <v/>
      </c>
      <c r="I488" s="48" t="str" cm="1">
        <f t="array" aca="1" ref="I488" ca="1">IF(AND($A488&lt;&gt;"",ISNUMBER(INDEX(EBT!K:K,ChronoEBT!$A488))),INDEX(EBT!K:K,ChronoEBT!$A488),"")</f>
        <v/>
      </c>
      <c r="J488" s="27" t="str">
        <f t="shared" si="89"/>
        <v/>
      </c>
      <c r="K488" s="27" t="str">
        <f t="shared" si="89"/>
        <v/>
      </c>
      <c r="L488" s="27" t="str">
        <f t="shared" si="89"/>
        <v/>
      </c>
      <c r="M488" s="27" t="str">
        <f t="shared" si="89"/>
        <v/>
      </c>
      <c r="N488" s="27" t="str">
        <f t="shared" si="89"/>
        <v/>
      </c>
      <c r="O488" s="27" t="str">
        <f t="shared" si="89"/>
        <v/>
      </c>
      <c r="P488" s="27" t="str">
        <f t="shared" si="89"/>
        <v/>
      </c>
      <c r="Q488" s="27" t="str">
        <f t="shared" si="89"/>
        <v/>
      </c>
      <c r="R488" s="27" t="str">
        <f t="shared" si="89"/>
        <v/>
      </c>
      <c r="S488" s="27" t="str">
        <f t="shared" si="89"/>
        <v/>
      </c>
      <c r="T488" s="27" t="str">
        <f t="shared" si="90"/>
        <v/>
      </c>
      <c r="U488" s="27" t="str">
        <f t="shared" si="90"/>
        <v/>
      </c>
      <c r="V488" s="27" t="str">
        <f t="shared" si="90"/>
        <v/>
      </c>
      <c r="W488" s="27" t="str">
        <f t="shared" si="90"/>
        <v/>
      </c>
      <c r="X488" s="27" t="str">
        <f t="shared" si="90"/>
        <v/>
      </c>
      <c r="Y488" s="27" t="str">
        <f t="shared" si="90"/>
        <v/>
      </c>
      <c r="Z488" s="27" t="str">
        <f t="shared" si="90"/>
        <v/>
      </c>
      <c r="AA488" s="27" t="str">
        <f t="shared" si="90"/>
        <v/>
      </c>
      <c r="AB488" s="26"/>
    </row>
    <row r="489" spans="1:28" s="28" customFormat="1" ht="44.45" customHeight="1" x14ac:dyDescent="0.2">
      <c r="A489" s="46" t="str">
        <f ca="1">IF(ROW(A480)&lt;=COUNT(EBT!X:X),SMALL(EBT!X:X,ROW(A480)),"")</f>
        <v/>
      </c>
      <c r="B489" s="47" t="str">
        <f t="shared" ca="1" si="84"/>
        <v/>
      </c>
      <c r="C489" s="26" t="str">
        <f ca="1">IF($A489&lt;&gt;"",INDEX(INDIRECT(#REF!&amp;"!C:C"),ChronoEBT!$A489),"")</f>
        <v/>
      </c>
      <c r="D489" s="26" t="str">
        <f ca="1">IF($A489&lt;&gt;"",INDEX(INDIRECT(#REF!&amp;"!g:g"),ChronoEBT!$A489),"")</f>
        <v/>
      </c>
      <c r="E489" s="26" t="str">
        <f ca="1">IF($A489&lt;&gt;"",INDEX(INDIRECT(#REF!&amp;"!j:j"),ChronoEBT!$A489),"")</f>
        <v/>
      </c>
      <c r="F489" s="26" t="e" cm="1">
        <f t="array" aca="1" ref="F489" ca="1">INDEX(EBT!M:M,MATCH(IF($A489&lt;&gt;"",INDEX(EBT!V:V,ChronoEBT!$A489),""),EBT!V:V,0))</f>
        <v>#N/A</v>
      </c>
      <c r="G489" s="26" t="str">
        <f ca="1">IF($A489&lt;&gt;"",INDEX(EBT!L:L,ChronoEBT!$A489),"")</f>
        <v/>
      </c>
      <c r="H489" s="48" t="str" cm="1">
        <f t="array" aca="1" ref="H489" ca="1">IF(AND($A489&lt;&gt;"",ISNUMBER(INDEX(EBT!J:J,ChronoEBT!$A489))),INDEX(EBT!J:J,ChronoEBT!$A489),"")</f>
        <v/>
      </c>
      <c r="I489" s="48" t="str" cm="1">
        <f t="array" aca="1" ref="I489" ca="1">IF(AND($A489&lt;&gt;"",ISNUMBER(INDEX(EBT!K:K,ChronoEBT!$A489))),INDEX(EBT!K:K,ChronoEBT!$A489),"")</f>
        <v/>
      </c>
      <c r="J489" s="27" t="str">
        <f t="shared" si="89"/>
        <v/>
      </c>
      <c r="K489" s="27" t="str">
        <f t="shared" si="89"/>
        <v/>
      </c>
      <c r="L489" s="27" t="str">
        <f t="shared" si="89"/>
        <v/>
      </c>
      <c r="M489" s="27" t="str">
        <f t="shared" si="89"/>
        <v/>
      </c>
      <c r="N489" s="27" t="str">
        <f t="shared" si="89"/>
        <v/>
      </c>
      <c r="O489" s="27" t="str">
        <f t="shared" si="89"/>
        <v/>
      </c>
      <c r="P489" s="27" t="str">
        <f t="shared" si="89"/>
        <v/>
      </c>
      <c r="Q489" s="27" t="str">
        <f t="shared" si="89"/>
        <v/>
      </c>
      <c r="R489" s="27" t="str">
        <f t="shared" si="89"/>
        <v/>
      </c>
      <c r="S489" s="27" t="str">
        <f t="shared" si="89"/>
        <v/>
      </c>
      <c r="T489" s="27" t="str">
        <f t="shared" si="90"/>
        <v/>
      </c>
      <c r="U489" s="27" t="str">
        <f t="shared" si="90"/>
        <v/>
      </c>
      <c r="V489" s="27" t="str">
        <f t="shared" si="90"/>
        <v/>
      </c>
      <c r="W489" s="27" t="str">
        <f t="shared" si="90"/>
        <v/>
      </c>
      <c r="X489" s="27" t="str">
        <f t="shared" si="90"/>
        <v/>
      </c>
      <c r="Y489" s="27" t="str">
        <f t="shared" si="90"/>
        <v/>
      </c>
      <c r="Z489" s="27" t="str">
        <f t="shared" si="90"/>
        <v/>
      </c>
      <c r="AA489" s="27" t="str">
        <f t="shared" si="90"/>
        <v/>
      </c>
      <c r="AB489" s="26"/>
    </row>
    <row r="490" spans="1:28" s="28" customFormat="1" ht="44.45" customHeight="1" x14ac:dyDescent="0.2">
      <c r="A490" s="46" t="str">
        <f ca="1">IF(ROW(A481)&lt;=COUNT(EBT!X:X),SMALL(EBT!X:X,ROW(A481)),"")</f>
        <v/>
      </c>
      <c r="B490" s="47" t="str">
        <f t="shared" ca="1" si="84"/>
        <v/>
      </c>
      <c r="C490" s="26" t="str">
        <f ca="1">IF($A490&lt;&gt;"",INDEX(INDIRECT(#REF!&amp;"!C:C"),ChronoEBT!$A490),"")</f>
        <v/>
      </c>
      <c r="D490" s="26" t="str">
        <f ca="1">IF($A490&lt;&gt;"",INDEX(INDIRECT(#REF!&amp;"!g:g"),ChronoEBT!$A490),"")</f>
        <v/>
      </c>
      <c r="E490" s="26" t="str">
        <f ca="1">IF($A490&lt;&gt;"",INDEX(INDIRECT(#REF!&amp;"!j:j"),ChronoEBT!$A490),"")</f>
        <v/>
      </c>
      <c r="F490" s="26" t="e" cm="1">
        <f t="array" aca="1" ref="F490" ca="1">INDEX(EBT!M:M,MATCH(IF($A490&lt;&gt;"",INDEX(EBT!V:V,ChronoEBT!$A490),""),EBT!V:V,0))</f>
        <v>#N/A</v>
      </c>
      <c r="G490" s="26" t="str">
        <f ca="1">IF($A490&lt;&gt;"",INDEX(EBT!L:L,ChronoEBT!$A490),"")</f>
        <v/>
      </c>
      <c r="H490" s="48" t="str" cm="1">
        <f t="array" aca="1" ref="H490" ca="1">IF(AND($A490&lt;&gt;"",ISNUMBER(INDEX(EBT!J:J,ChronoEBT!$A490))),INDEX(EBT!J:J,ChronoEBT!$A490),"")</f>
        <v/>
      </c>
      <c r="I490" s="48" t="str" cm="1">
        <f t="array" aca="1" ref="I490" ca="1">IF(AND($A490&lt;&gt;"",ISNUMBER(INDEX(EBT!K:K,ChronoEBT!$A490))),INDEX(EBT!K:K,ChronoEBT!$A490),"")</f>
        <v/>
      </c>
      <c r="J490" s="27" t="str">
        <f t="shared" si="89"/>
        <v/>
      </c>
      <c r="K490" s="27" t="str">
        <f t="shared" si="89"/>
        <v/>
      </c>
      <c r="L490" s="27" t="str">
        <f t="shared" si="89"/>
        <v/>
      </c>
      <c r="M490" s="27" t="str">
        <f t="shared" si="89"/>
        <v/>
      </c>
      <c r="N490" s="27" t="str">
        <f t="shared" si="89"/>
        <v/>
      </c>
      <c r="O490" s="27" t="str">
        <f t="shared" si="89"/>
        <v/>
      </c>
      <c r="P490" s="27" t="str">
        <f t="shared" si="89"/>
        <v/>
      </c>
      <c r="Q490" s="27" t="str">
        <f t="shared" si="89"/>
        <v/>
      </c>
      <c r="R490" s="27" t="str">
        <f t="shared" si="89"/>
        <v/>
      </c>
      <c r="S490" s="27" t="str">
        <f t="shared" si="89"/>
        <v/>
      </c>
      <c r="T490" s="27" t="str">
        <f t="shared" si="90"/>
        <v/>
      </c>
      <c r="U490" s="27" t="str">
        <f t="shared" si="90"/>
        <v/>
      </c>
      <c r="V490" s="27" t="str">
        <f t="shared" si="90"/>
        <v/>
      </c>
      <c r="W490" s="27" t="str">
        <f t="shared" si="90"/>
        <v/>
      </c>
      <c r="X490" s="27" t="str">
        <f t="shared" si="90"/>
        <v/>
      </c>
      <c r="Y490" s="27" t="str">
        <f t="shared" si="90"/>
        <v/>
      </c>
      <c r="Z490" s="27" t="str">
        <f t="shared" si="90"/>
        <v/>
      </c>
      <c r="AA490" s="27" t="str">
        <f t="shared" si="90"/>
        <v/>
      </c>
      <c r="AB490" s="26"/>
    </row>
    <row r="491" spans="1:28" s="28" customFormat="1" ht="44.45" customHeight="1" x14ac:dyDescent="0.2">
      <c r="A491" s="46" t="str">
        <f ca="1">IF(ROW(A482)&lt;=COUNT(EBT!X:X),SMALL(EBT!X:X,ROW(A482)),"")</f>
        <v/>
      </c>
      <c r="B491" s="47" t="str">
        <f t="shared" ca="1" si="84"/>
        <v/>
      </c>
      <c r="C491" s="26" t="str">
        <f ca="1">IF($A491&lt;&gt;"",INDEX(INDIRECT(#REF!&amp;"!C:C"),ChronoEBT!$A491),"")</f>
        <v/>
      </c>
      <c r="D491" s="26" t="str">
        <f ca="1">IF($A491&lt;&gt;"",INDEX(INDIRECT(#REF!&amp;"!g:g"),ChronoEBT!$A491),"")</f>
        <v/>
      </c>
      <c r="E491" s="26" t="str">
        <f ca="1">IF($A491&lt;&gt;"",INDEX(INDIRECT(#REF!&amp;"!j:j"),ChronoEBT!$A491),"")</f>
        <v/>
      </c>
      <c r="F491" s="26" t="e" cm="1">
        <f t="array" aca="1" ref="F491" ca="1">INDEX(EBT!M:M,MATCH(IF($A491&lt;&gt;"",INDEX(EBT!V:V,ChronoEBT!$A491),""),EBT!V:V,0))</f>
        <v>#N/A</v>
      </c>
      <c r="G491" s="26" t="str">
        <f ca="1">IF($A491&lt;&gt;"",INDEX(EBT!L:L,ChronoEBT!$A491),"")</f>
        <v/>
      </c>
      <c r="H491" s="48" t="str" cm="1">
        <f t="array" aca="1" ref="H491" ca="1">IF(AND($A491&lt;&gt;"",ISNUMBER(INDEX(EBT!J:J,ChronoEBT!$A491))),INDEX(EBT!J:J,ChronoEBT!$A491),"")</f>
        <v/>
      </c>
      <c r="I491" s="48" t="str" cm="1">
        <f t="array" aca="1" ref="I491" ca="1">IF(AND($A491&lt;&gt;"",ISNUMBER(INDEX(EBT!K:K,ChronoEBT!$A491))),INDEX(EBT!K:K,ChronoEBT!$A491),"")</f>
        <v/>
      </c>
      <c r="J491" s="27" t="str">
        <f t="shared" si="89"/>
        <v/>
      </c>
      <c r="K491" s="27" t="str">
        <f t="shared" si="89"/>
        <v/>
      </c>
      <c r="L491" s="27" t="str">
        <f t="shared" si="89"/>
        <v/>
      </c>
      <c r="M491" s="27" t="str">
        <f t="shared" si="89"/>
        <v/>
      </c>
      <c r="N491" s="27" t="str">
        <f t="shared" si="89"/>
        <v/>
      </c>
      <c r="O491" s="27" t="str">
        <f t="shared" si="89"/>
        <v/>
      </c>
      <c r="P491" s="27" t="str">
        <f t="shared" si="89"/>
        <v/>
      </c>
      <c r="Q491" s="27" t="str">
        <f t="shared" si="89"/>
        <v/>
      </c>
      <c r="R491" s="27" t="str">
        <f t="shared" si="89"/>
        <v/>
      </c>
      <c r="S491" s="27" t="str">
        <f t="shared" si="89"/>
        <v/>
      </c>
      <c r="T491" s="27" t="str">
        <f t="shared" si="90"/>
        <v/>
      </c>
      <c r="U491" s="27" t="str">
        <f t="shared" si="90"/>
        <v/>
      </c>
      <c r="V491" s="27" t="str">
        <f t="shared" si="90"/>
        <v/>
      </c>
      <c r="W491" s="27" t="str">
        <f t="shared" si="90"/>
        <v/>
      </c>
      <c r="X491" s="27" t="str">
        <f t="shared" si="90"/>
        <v/>
      </c>
      <c r="Y491" s="27" t="str">
        <f t="shared" si="90"/>
        <v/>
      </c>
      <c r="Z491" s="27" t="str">
        <f t="shared" si="90"/>
        <v/>
      </c>
      <c r="AA491" s="27" t="str">
        <f t="shared" si="90"/>
        <v/>
      </c>
      <c r="AB491" s="26"/>
    </row>
    <row r="492" spans="1:28" s="28" customFormat="1" ht="44.45" customHeight="1" x14ac:dyDescent="0.2">
      <c r="A492" s="46" t="str">
        <f ca="1">IF(ROW(A483)&lt;=COUNT(EBT!X:X),SMALL(EBT!X:X,ROW(A483)),"")</f>
        <v/>
      </c>
      <c r="B492" s="47" t="str">
        <f t="shared" ca="1" si="84"/>
        <v/>
      </c>
      <c r="C492" s="26" t="str">
        <f ca="1">IF($A492&lt;&gt;"",INDEX(INDIRECT(#REF!&amp;"!C:C"),ChronoEBT!$A492),"")</f>
        <v/>
      </c>
      <c r="D492" s="26" t="str">
        <f ca="1">IF($A492&lt;&gt;"",INDEX(INDIRECT(#REF!&amp;"!g:g"),ChronoEBT!$A492),"")</f>
        <v/>
      </c>
      <c r="E492" s="26" t="str">
        <f ca="1">IF($A492&lt;&gt;"",INDEX(INDIRECT(#REF!&amp;"!j:j"),ChronoEBT!$A492),"")</f>
        <v/>
      </c>
      <c r="F492" s="26" t="e" cm="1">
        <f t="array" aca="1" ref="F492" ca="1">INDEX(EBT!M:M,MATCH(IF($A492&lt;&gt;"",INDEX(EBT!V:V,ChronoEBT!$A492),""),EBT!V:V,0))</f>
        <v>#N/A</v>
      </c>
      <c r="G492" s="26" t="str">
        <f ca="1">IF($A492&lt;&gt;"",INDEX(EBT!L:L,ChronoEBT!$A492),"")</f>
        <v/>
      </c>
      <c r="H492" s="48" t="str" cm="1">
        <f t="array" aca="1" ref="H492" ca="1">IF(AND($A492&lt;&gt;"",ISNUMBER(INDEX(EBT!J:J,ChronoEBT!$A492))),INDEX(EBT!J:J,ChronoEBT!$A492),"")</f>
        <v/>
      </c>
      <c r="I492" s="48" t="str" cm="1">
        <f t="array" aca="1" ref="I492" ca="1">IF(AND($A492&lt;&gt;"",ISNUMBER(INDEX(EBT!K:K,ChronoEBT!$A492))),INDEX(EBT!K:K,ChronoEBT!$A492),"")</f>
        <v/>
      </c>
      <c r="J492" s="27" t="str">
        <f t="shared" ref="J492:S501" si="91">IF(ISERR(VALUE(TEXT(J$8&amp;"/"&amp;J$6&amp;"/"&amp;J$5,"dd/mm/yyyy")))&lt;&gt;TRUE,IF(AND($A492&lt;&gt;"",VALUE(TEXT(J$8&amp;"/"&amp;J$6&amp;"/"&amp;J$5,"dd/mm/yyyy"))&gt;=$H492,VALUE(TEXT(J$8&amp;"/"&amp;J$6&amp;"/"&amp;J$5,"dd/mm/yyyy"))&lt;=$I492),"a",""),"")</f>
        <v/>
      </c>
      <c r="K492" s="27" t="str">
        <f t="shared" si="91"/>
        <v/>
      </c>
      <c r="L492" s="27" t="str">
        <f t="shared" si="91"/>
        <v/>
      </c>
      <c r="M492" s="27" t="str">
        <f t="shared" si="91"/>
        <v/>
      </c>
      <c r="N492" s="27" t="str">
        <f t="shared" si="91"/>
        <v/>
      </c>
      <c r="O492" s="27" t="str">
        <f t="shared" si="91"/>
        <v/>
      </c>
      <c r="P492" s="27" t="str">
        <f t="shared" si="91"/>
        <v/>
      </c>
      <c r="Q492" s="27" t="str">
        <f t="shared" si="91"/>
        <v/>
      </c>
      <c r="R492" s="27" t="str">
        <f t="shared" si="91"/>
        <v/>
      </c>
      <c r="S492" s="27" t="str">
        <f t="shared" si="91"/>
        <v/>
      </c>
      <c r="T492" s="27" t="str">
        <f t="shared" ref="T492:AA501" si="92">IF(ISERR(VALUE(TEXT(T$8&amp;"/"&amp;T$6&amp;"/"&amp;T$5,"dd/mm/yyyy")))&lt;&gt;TRUE,IF(AND($A492&lt;&gt;"",VALUE(TEXT(T$8&amp;"/"&amp;T$6&amp;"/"&amp;T$5,"dd/mm/yyyy"))&gt;=$H492,VALUE(TEXT(T$8&amp;"/"&amp;T$6&amp;"/"&amp;T$5,"dd/mm/yyyy"))&lt;=$I492),"a",""),"")</f>
        <v/>
      </c>
      <c r="U492" s="27" t="str">
        <f t="shared" si="92"/>
        <v/>
      </c>
      <c r="V492" s="27" t="str">
        <f t="shared" si="92"/>
        <v/>
      </c>
      <c r="W492" s="27" t="str">
        <f t="shared" si="92"/>
        <v/>
      </c>
      <c r="X492" s="27" t="str">
        <f t="shared" si="92"/>
        <v/>
      </c>
      <c r="Y492" s="27" t="str">
        <f t="shared" si="92"/>
        <v/>
      </c>
      <c r="Z492" s="27" t="str">
        <f t="shared" si="92"/>
        <v/>
      </c>
      <c r="AA492" s="27" t="str">
        <f t="shared" si="92"/>
        <v/>
      </c>
      <c r="AB492" s="26"/>
    </row>
    <row r="493" spans="1:28" s="28" customFormat="1" ht="44.45" customHeight="1" x14ac:dyDescent="0.2">
      <c r="A493" s="46" t="str">
        <f ca="1">IF(ROW(A484)&lt;=COUNT(EBT!X:X),SMALL(EBT!X:X,ROW(A484)),"")</f>
        <v/>
      </c>
      <c r="B493" s="47" t="str">
        <f t="shared" ca="1" si="84"/>
        <v/>
      </c>
      <c r="C493" s="26" t="str">
        <f ca="1">IF($A493&lt;&gt;"",INDEX(INDIRECT(#REF!&amp;"!C:C"),ChronoEBT!$A493),"")</f>
        <v/>
      </c>
      <c r="D493" s="26" t="str">
        <f ca="1">IF($A493&lt;&gt;"",INDEX(INDIRECT(#REF!&amp;"!g:g"),ChronoEBT!$A493),"")</f>
        <v/>
      </c>
      <c r="E493" s="26" t="str">
        <f ca="1">IF($A493&lt;&gt;"",INDEX(INDIRECT(#REF!&amp;"!j:j"),ChronoEBT!$A493),"")</f>
        <v/>
      </c>
      <c r="F493" s="26" t="e" cm="1">
        <f t="array" aca="1" ref="F493" ca="1">INDEX(EBT!M:M,MATCH(IF($A493&lt;&gt;"",INDEX(EBT!V:V,ChronoEBT!$A493),""),EBT!V:V,0))</f>
        <v>#N/A</v>
      </c>
      <c r="G493" s="26" t="str">
        <f ca="1">IF($A493&lt;&gt;"",INDEX(EBT!L:L,ChronoEBT!$A493),"")</f>
        <v/>
      </c>
      <c r="H493" s="48" t="str" cm="1">
        <f t="array" aca="1" ref="H493" ca="1">IF(AND($A493&lt;&gt;"",ISNUMBER(INDEX(EBT!J:J,ChronoEBT!$A493))),INDEX(EBT!J:J,ChronoEBT!$A493),"")</f>
        <v/>
      </c>
      <c r="I493" s="48" t="str" cm="1">
        <f t="array" aca="1" ref="I493" ca="1">IF(AND($A493&lt;&gt;"",ISNUMBER(INDEX(EBT!K:K,ChronoEBT!$A493))),INDEX(EBT!K:K,ChronoEBT!$A493),"")</f>
        <v/>
      </c>
      <c r="J493" s="27" t="str">
        <f t="shared" si="91"/>
        <v/>
      </c>
      <c r="K493" s="27" t="str">
        <f t="shared" si="91"/>
        <v/>
      </c>
      <c r="L493" s="27" t="str">
        <f t="shared" si="91"/>
        <v/>
      </c>
      <c r="M493" s="27" t="str">
        <f t="shared" si="91"/>
        <v/>
      </c>
      <c r="N493" s="27" t="str">
        <f t="shared" si="91"/>
        <v/>
      </c>
      <c r="O493" s="27" t="str">
        <f t="shared" si="91"/>
        <v/>
      </c>
      <c r="P493" s="27" t="str">
        <f t="shared" si="91"/>
        <v/>
      </c>
      <c r="Q493" s="27" t="str">
        <f t="shared" si="91"/>
        <v/>
      </c>
      <c r="R493" s="27" t="str">
        <f t="shared" si="91"/>
        <v/>
      </c>
      <c r="S493" s="27" t="str">
        <f t="shared" si="91"/>
        <v/>
      </c>
      <c r="T493" s="27" t="str">
        <f t="shared" si="92"/>
        <v/>
      </c>
      <c r="U493" s="27" t="str">
        <f t="shared" si="92"/>
        <v/>
      </c>
      <c r="V493" s="27" t="str">
        <f t="shared" si="92"/>
        <v/>
      </c>
      <c r="W493" s="27" t="str">
        <f t="shared" si="92"/>
        <v/>
      </c>
      <c r="X493" s="27" t="str">
        <f t="shared" si="92"/>
        <v/>
      </c>
      <c r="Y493" s="27" t="str">
        <f t="shared" si="92"/>
        <v/>
      </c>
      <c r="Z493" s="27" t="str">
        <f t="shared" si="92"/>
        <v/>
      </c>
      <c r="AA493" s="27" t="str">
        <f t="shared" si="92"/>
        <v/>
      </c>
      <c r="AB493" s="26"/>
    </row>
    <row r="494" spans="1:28" s="28" customFormat="1" ht="44.45" customHeight="1" x14ac:dyDescent="0.2">
      <c r="A494" s="46" t="str">
        <f ca="1">IF(ROW(A485)&lt;=COUNT(EBT!X:X),SMALL(EBT!X:X,ROW(A485)),"")</f>
        <v/>
      </c>
      <c r="B494" s="47" t="str">
        <f t="shared" ca="1" si="84"/>
        <v/>
      </c>
      <c r="C494" s="26" t="str">
        <f ca="1">IF($A494&lt;&gt;"",INDEX(INDIRECT(#REF!&amp;"!C:C"),ChronoEBT!$A494),"")</f>
        <v/>
      </c>
      <c r="D494" s="26" t="str">
        <f ca="1">IF($A494&lt;&gt;"",INDEX(INDIRECT(#REF!&amp;"!g:g"),ChronoEBT!$A494),"")</f>
        <v/>
      </c>
      <c r="E494" s="26" t="str">
        <f ca="1">IF($A494&lt;&gt;"",INDEX(INDIRECT(#REF!&amp;"!j:j"),ChronoEBT!$A494),"")</f>
        <v/>
      </c>
      <c r="F494" s="26" t="e" cm="1">
        <f t="array" aca="1" ref="F494" ca="1">INDEX(EBT!M:M,MATCH(IF($A494&lt;&gt;"",INDEX(EBT!V:V,ChronoEBT!$A494),""),EBT!V:V,0))</f>
        <v>#N/A</v>
      </c>
      <c r="G494" s="26" t="str">
        <f ca="1">IF($A494&lt;&gt;"",INDEX(EBT!L:L,ChronoEBT!$A494),"")</f>
        <v/>
      </c>
      <c r="H494" s="48" t="str" cm="1">
        <f t="array" aca="1" ref="H494" ca="1">IF(AND($A494&lt;&gt;"",ISNUMBER(INDEX(EBT!J:J,ChronoEBT!$A494))),INDEX(EBT!J:J,ChronoEBT!$A494),"")</f>
        <v/>
      </c>
      <c r="I494" s="48" t="str" cm="1">
        <f t="array" aca="1" ref="I494" ca="1">IF(AND($A494&lt;&gt;"",ISNUMBER(INDEX(EBT!K:K,ChronoEBT!$A494))),INDEX(EBT!K:K,ChronoEBT!$A494),"")</f>
        <v/>
      </c>
      <c r="J494" s="27" t="str">
        <f t="shared" si="91"/>
        <v/>
      </c>
      <c r="K494" s="27" t="str">
        <f t="shared" si="91"/>
        <v/>
      </c>
      <c r="L494" s="27" t="str">
        <f t="shared" si="91"/>
        <v/>
      </c>
      <c r="M494" s="27" t="str">
        <f t="shared" si="91"/>
        <v/>
      </c>
      <c r="N494" s="27" t="str">
        <f t="shared" si="91"/>
        <v/>
      </c>
      <c r="O494" s="27" t="str">
        <f t="shared" si="91"/>
        <v/>
      </c>
      <c r="P494" s="27" t="str">
        <f t="shared" si="91"/>
        <v/>
      </c>
      <c r="Q494" s="27" t="str">
        <f t="shared" si="91"/>
        <v/>
      </c>
      <c r="R494" s="27" t="str">
        <f t="shared" si="91"/>
        <v/>
      </c>
      <c r="S494" s="27" t="str">
        <f t="shared" si="91"/>
        <v/>
      </c>
      <c r="T494" s="27" t="str">
        <f t="shared" si="92"/>
        <v/>
      </c>
      <c r="U494" s="27" t="str">
        <f t="shared" si="92"/>
        <v/>
      </c>
      <c r="V494" s="27" t="str">
        <f t="shared" si="92"/>
        <v/>
      </c>
      <c r="W494" s="27" t="str">
        <f t="shared" si="92"/>
        <v/>
      </c>
      <c r="X494" s="27" t="str">
        <f t="shared" si="92"/>
        <v/>
      </c>
      <c r="Y494" s="27" t="str">
        <f t="shared" si="92"/>
        <v/>
      </c>
      <c r="Z494" s="27" t="str">
        <f t="shared" si="92"/>
        <v/>
      </c>
      <c r="AA494" s="27" t="str">
        <f t="shared" si="92"/>
        <v/>
      </c>
      <c r="AB494" s="26"/>
    </row>
    <row r="495" spans="1:28" s="28" customFormat="1" ht="44.45" customHeight="1" x14ac:dyDescent="0.2">
      <c r="A495" s="46" t="str">
        <f ca="1">IF(ROW(A486)&lt;=COUNT(EBT!X:X),SMALL(EBT!X:X,ROW(A486)),"")</f>
        <v/>
      </c>
      <c r="B495" s="47" t="str">
        <f t="shared" ca="1" si="84"/>
        <v/>
      </c>
      <c r="C495" s="26" t="str">
        <f ca="1">IF($A495&lt;&gt;"",INDEX(INDIRECT(#REF!&amp;"!C:C"),ChronoEBT!$A495),"")</f>
        <v/>
      </c>
      <c r="D495" s="26" t="str">
        <f ca="1">IF($A495&lt;&gt;"",INDEX(INDIRECT(#REF!&amp;"!g:g"),ChronoEBT!$A495),"")</f>
        <v/>
      </c>
      <c r="E495" s="26" t="str">
        <f ca="1">IF($A495&lt;&gt;"",INDEX(INDIRECT(#REF!&amp;"!j:j"),ChronoEBT!$A495),"")</f>
        <v/>
      </c>
      <c r="F495" s="26" t="e" cm="1">
        <f t="array" aca="1" ref="F495" ca="1">INDEX(EBT!M:M,MATCH(IF($A495&lt;&gt;"",INDEX(EBT!V:V,ChronoEBT!$A495),""),EBT!V:V,0))</f>
        <v>#N/A</v>
      </c>
      <c r="G495" s="26" t="str">
        <f ca="1">IF($A495&lt;&gt;"",INDEX(EBT!L:L,ChronoEBT!$A495),"")</f>
        <v/>
      </c>
      <c r="H495" s="48" t="str" cm="1">
        <f t="array" aca="1" ref="H495" ca="1">IF(AND($A495&lt;&gt;"",ISNUMBER(INDEX(EBT!J:J,ChronoEBT!$A495))),INDEX(EBT!J:J,ChronoEBT!$A495),"")</f>
        <v/>
      </c>
      <c r="I495" s="48" t="str" cm="1">
        <f t="array" aca="1" ref="I495" ca="1">IF(AND($A495&lt;&gt;"",ISNUMBER(INDEX(EBT!K:K,ChronoEBT!$A495))),INDEX(EBT!K:K,ChronoEBT!$A495),"")</f>
        <v/>
      </c>
      <c r="J495" s="27" t="str">
        <f t="shared" si="91"/>
        <v/>
      </c>
      <c r="K495" s="27" t="str">
        <f t="shared" si="91"/>
        <v/>
      </c>
      <c r="L495" s="27" t="str">
        <f t="shared" si="91"/>
        <v/>
      </c>
      <c r="M495" s="27" t="str">
        <f t="shared" si="91"/>
        <v/>
      </c>
      <c r="N495" s="27" t="str">
        <f t="shared" si="91"/>
        <v/>
      </c>
      <c r="O495" s="27" t="str">
        <f t="shared" si="91"/>
        <v/>
      </c>
      <c r="P495" s="27" t="str">
        <f t="shared" si="91"/>
        <v/>
      </c>
      <c r="Q495" s="27" t="str">
        <f t="shared" si="91"/>
        <v/>
      </c>
      <c r="R495" s="27" t="str">
        <f t="shared" si="91"/>
        <v/>
      </c>
      <c r="S495" s="27" t="str">
        <f t="shared" si="91"/>
        <v/>
      </c>
      <c r="T495" s="27" t="str">
        <f t="shared" si="92"/>
        <v/>
      </c>
      <c r="U495" s="27" t="str">
        <f t="shared" si="92"/>
        <v/>
      </c>
      <c r="V495" s="27" t="str">
        <f t="shared" si="92"/>
        <v/>
      </c>
      <c r="W495" s="27" t="str">
        <f t="shared" si="92"/>
        <v/>
      </c>
      <c r="X495" s="27" t="str">
        <f t="shared" si="92"/>
        <v/>
      </c>
      <c r="Y495" s="27" t="str">
        <f t="shared" si="92"/>
        <v/>
      </c>
      <c r="Z495" s="27" t="str">
        <f t="shared" si="92"/>
        <v/>
      </c>
      <c r="AA495" s="27" t="str">
        <f t="shared" si="92"/>
        <v/>
      </c>
      <c r="AB495" s="26"/>
    </row>
    <row r="496" spans="1:28" s="28" customFormat="1" ht="44.45" customHeight="1" x14ac:dyDescent="0.2">
      <c r="A496" s="46" t="str">
        <f ca="1">IF(ROW(A487)&lt;=COUNT(EBT!X:X),SMALL(EBT!X:X,ROW(A487)),"")</f>
        <v/>
      </c>
      <c r="B496" s="47" t="str">
        <f t="shared" ca="1" si="84"/>
        <v/>
      </c>
      <c r="C496" s="26" t="str">
        <f ca="1">IF($A496&lt;&gt;"",INDEX(INDIRECT(#REF!&amp;"!C:C"),ChronoEBT!$A496),"")</f>
        <v/>
      </c>
      <c r="D496" s="26" t="str">
        <f ca="1">IF($A496&lt;&gt;"",INDEX(INDIRECT(#REF!&amp;"!g:g"),ChronoEBT!$A496),"")</f>
        <v/>
      </c>
      <c r="E496" s="26" t="str">
        <f ca="1">IF($A496&lt;&gt;"",INDEX(INDIRECT(#REF!&amp;"!j:j"),ChronoEBT!$A496),"")</f>
        <v/>
      </c>
      <c r="F496" s="26" t="e" cm="1">
        <f t="array" aca="1" ref="F496" ca="1">INDEX(EBT!M:M,MATCH(IF($A496&lt;&gt;"",INDEX(EBT!V:V,ChronoEBT!$A496),""),EBT!V:V,0))</f>
        <v>#N/A</v>
      </c>
      <c r="G496" s="26" t="str">
        <f ca="1">IF($A496&lt;&gt;"",INDEX(EBT!L:L,ChronoEBT!$A496),"")</f>
        <v/>
      </c>
      <c r="H496" s="48" t="str" cm="1">
        <f t="array" aca="1" ref="H496" ca="1">IF(AND($A496&lt;&gt;"",ISNUMBER(INDEX(EBT!J:J,ChronoEBT!$A496))),INDEX(EBT!J:J,ChronoEBT!$A496),"")</f>
        <v/>
      </c>
      <c r="I496" s="48" t="str" cm="1">
        <f t="array" aca="1" ref="I496" ca="1">IF(AND($A496&lt;&gt;"",ISNUMBER(INDEX(EBT!K:K,ChronoEBT!$A496))),INDEX(EBT!K:K,ChronoEBT!$A496),"")</f>
        <v/>
      </c>
      <c r="J496" s="27" t="str">
        <f t="shared" si="91"/>
        <v/>
      </c>
      <c r="K496" s="27" t="str">
        <f t="shared" si="91"/>
        <v/>
      </c>
      <c r="L496" s="27" t="str">
        <f t="shared" si="91"/>
        <v/>
      </c>
      <c r="M496" s="27" t="str">
        <f t="shared" si="91"/>
        <v/>
      </c>
      <c r="N496" s="27" t="str">
        <f t="shared" si="91"/>
        <v/>
      </c>
      <c r="O496" s="27" t="str">
        <f t="shared" si="91"/>
        <v/>
      </c>
      <c r="P496" s="27" t="str">
        <f t="shared" si="91"/>
        <v/>
      </c>
      <c r="Q496" s="27" t="str">
        <f t="shared" si="91"/>
        <v/>
      </c>
      <c r="R496" s="27" t="str">
        <f t="shared" si="91"/>
        <v/>
      </c>
      <c r="S496" s="27" t="str">
        <f t="shared" si="91"/>
        <v/>
      </c>
      <c r="T496" s="27" t="str">
        <f t="shared" si="92"/>
        <v/>
      </c>
      <c r="U496" s="27" t="str">
        <f t="shared" si="92"/>
        <v/>
      </c>
      <c r="V496" s="27" t="str">
        <f t="shared" si="92"/>
        <v/>
      </c>
      <c r="W496" s="27" t="str">
        <f t="shared" si="92"/>
        <v/>
      </c>
      <c r="X496" s="27" t="str">
        <f t="shared" si="92"/>
        <v/>
      </c>
      <c r="Y496" s="27" t="str">
        <f t="shared" si="92"/>
        <v/>
      </c>
      <c r="Z496" s="27" t="str">
        <f t="shared" si="92"/>
        <v/>
      </c>
      <c r="AA496" s="27" t="str">
        <f t="shared" si="92"/>
        <v/>
      </c>
      <c r="AB496" s="26"/>
    </row>
    <row r="497" spans="1:28" s="28" customFormat="1" ht="44.45" customHeight="1" x14ac:dyDescent="0.2">
      <c r="A497" s="46" t="str">
        <f ca="1">IF(ROW(A488)&lt;=COUNT(EBT!X:X),SMALL(EBT!X:X,ROW(A488)),"")</f>
        <v/>
      </c>
      <c r="B497" s="47" t="str">
        <f t="shared" ca="1" si="84"/>
        <v/>
      </c>
      <c r="C497" s="26" t="str">
        <f ca="1">IF($A497&lt;&gt;"",INDEX(INDIRECT(#REF!&amp;"!C:C"),ChronoEBT!$A497),"")</f>
        <v/>
      </c>
      <c r="D497" s="26" t="str">
        <f ca="1">IF($A497&lt;&gt;"",INDEX(INDIRECT(#REF!&amp;"!g:g"),ChronoEBT!$A497),"")</f>
        <v/>
      </c>
      <c r="E497" s="26" t="str">
        <f ca="1">IF($A497&lt;&gt;"",INDEX(INDIRECT(#REF!&amp;"!j:j"),ChronoEBT!$A497),"")</f>
        <v/>
      </c>
      <c r="F497" s="26" t="e" cm="1">
        <f t="array" aca="1" ref="F497" ca="1">INDEX(EBT!M:M,MATCH(IF($A497&lt;&gt;"",INDEX(EBT!V:V,ChronoEBT!$A497),""),EBT!V:V,0))</f>
        <v>#N/A</v>
      </c>
      <c r="G497" s="26" t="str">
        <f ca="1">IF($A497&lt;&gt;"",INDEX(EBT!L:L,ChronoEBT!$A497),"")</f>
        <v/>
      </c>
      <c r="H497" s="48" t="str" cm="1">
        <f t="array" aca="1" ref="H497" ca="1">IF(AND($A497&lt;&gt;"",ISNUMBER(INDEX(EBT!J:J,ChronoEBT!$A497))),INDEX(EBT!J:J,ChronoEBT!$A497),"")</f>
        <v/>
      </c>
      <c r="I497" s="48" t="str" cm="1">
        <f t="array" aca="1" ref="I497" ca="1">IF(AND($A497&lt;&gt;"",ISNUMBER(INDEX(EBT!K:K,ChronoEBT!$A497))),INDEX(EBT!K:K,ChronoEBT!$A497),"")</f>
        <v/>
      </c>
      <c r="J497" s="27" t="str">
        <f t="shared" si="91"/>
        <v/>
      </c>
      <c r="K497" s="27" t="str">
        <f t="shared" si="91"/>
        <v/>
      </c>
      <c r="L497" s="27" t="str">
        <f t="shared" si="91"/>
        <v/>
      </c>
      <c r="M497" s="27" t="str">
        <f t="shared" si="91"/>
        <v/>
      </c>
      <c r="N497" s="27" t="str">
        <f t="shared" si="91"/>
        <v/>
      </c>
      <c r="O497" s="27" t="str">
        <f t="shared" si="91"/>
        <v/>
      </c>
      <c r="P497" s="27" t="str">
        <f t="shared" si="91"/>
        <v/>
      </c>
      <c r="Q497" s="27" t="str">
        <f t="shared" si="91"/>
        <v/>
      </c>
      <c r="R497" s="27" t="str">
        <f t="shared" si="91"/>
        <v/>
      </c>
      <c r="S497" s="27" t="str">
        <f t="shared" si="91"/>
        <v/>
      </c>
      <c r="T497" s="27" t="str">
        <f t="shared" si="92"/>
        <v/>
      </c>
      <c r="U497" s="27" t="str">
        <f t="shared" si="92"/>
        <v/>
      </c>
      <c r="V497" s="27" t="str">
        <f t="shared" si="92"/>
        <v/>
      </c>
      <c r="W497" s="27" t="str">
        <f t="shared" si="92"/>
        <v/>
      </c>
      <c r="X497" s="27" t="str">
        <f t="shared" si="92"/>
        <v/>
      </c>
      <c r="Y497" s="27" t="str">
        <f t="shared" si="92"/>
        <v/>
      </c>
      <c r="Z497" s="27" t="str">
        <f t="shared" si="92"/>
        <v/>
      </c>
      <c r="AA497" s="27" t="str">
        <f t="shared" si="92"/>
        <v/>
      </c>
      <c r="AB497" s="26"/>
    </row>
    <row r="498" spans="1:28" s="28" customFormat="1" ht="44.45" customHeight="1" x14ac:dyDescent="0.2">
      <c r="A498" s="46" t="str">
        <f ca="1">IF(ROW(A489)&lt;=COUNT(EBT!X:X),SMALL(EBT!X:X,ROW(A489)),"")</f>
        <v/>
      </c>
      <c r="B498" s="47" t="str">
        <f t="shared" ca="1" si="84"/>
        <v/>
      </c>
      <c r="C498" s="26" t="str">
        <f ca="1">IF($A498&lt;&gt;"",INDEX(INDIRECT(#REF!&amp;"!C:C"),ChronoEBT!$A498),"")</f>
        <v/>
      </c>
      <c r="D498" s="26" t="str">
        <f ca="1">IF($A498&lt;&gt;"",INDEX(INDIRECT(#REF!&amp;"!g:g"),ChronoEBT!$A498),"")</f>
        <v/>
      </c>
      <c r="E498" s="26" t="str">
        <f ca="1">IF($A498&lt;&gt;"",INDEX(INDIRECT(#REF!&amp;"!j:j"),ChronoEBT!$A498),"")</f>
        <v/>
      </c>
      <c r="F498" s="26" t="e" cm="1">
        <f t="array" aca="1" ref="F498" ca="1">INDEX(EBT!M:M,MATCH(IF($A498&lt;&gt;"",INDEX(EBT!V:V,ChronoEBT!$A498),""),EBT!V:V,0))</f>
        <v>#N/A</v>
      </c>
      <c r="G498" s="26" t="str">
        <f ca="1">IF($A498&lt;&gt;"",INDEX(EBT!L:L,ChronoEBT!$A498),"")</f>
        <v/>
      </c>
      <c r="H498" s="48" t="str" cm="1">
        <f t="array" aca="1" ref="H498" ca="1">IF(AND($A498&lt;&gt;"",ISNUMBER(INDEX(EBT!J:J,ChronoEBT!$A498))),INDEX(EBT!J:J,ChronoEBT!$A498),"")</f>
        <v/>
      </c>
      <c r="I498" s="48" t="str" cm="1">
        <f t="array" aca="1" ref="I498" ca="1">IF(AND($A498&lt;&gt;"",ISNUMBER(INDEX(EBT!K:K,ChronoEBT!$A498))),INDEX(EBT!K:K,ChronoEBT!$A498),"")</f>
        <v/>
      </c>
      <c r="J498" s="27" t="str">
        <f t="shared" si="91"/>
        <v/>
      </c>
      <c r="K498" s="27" t="str">
        <f t="shared" si="91"/>
        <v/>
      </c>
      <c r="L498" s="27" t="str">
        <f t="shared" si="91"/>
        <v/>
      </c>
      <c r="M498" s="27" t="str">
        <f t="shared" si="91"/>
        <v/>
      </c>
      <c r="N498" s="27" t="str">
        <f t="shared" si="91"/>
        <v/>
      </c>
      <c r="O498" s="27" t="str">
        <f t="shared" si="91"/>
        <v/>
      </c>
      <c r="P498" s="27" t="str">
        <f t="shared" si="91"/>
        <v/>
      </c>
      <c r="Q498" s="27" t="str">
        <f t="shared" si="91"/>
        <v/>
      </c>
      <c r="R498" s="27" t="str">
        <f t="shared" si="91"/>
        <v/>
      </c>
      <c r="S498" s="27" t="str">
        <f t="shared" si="91"/>
        <v/>
      </c>
      <c r="T498" s="27" t="str">
        <f t="shared" si="92"/>
        <v/>
      </c>
      <c r="U498" s="27" t="str">
        <f t="shared" si="92"/>
        <v/>
      </c>
      <c r="V498" s="27" t="str">
        <f t="shared" si="92"/>
        <v/>
      </c>
      <c r="W498" s="27" t="str">
        <f t="shared" si="92"/>
        <v/>
      </c>
      <c r="X498" s="27" t="str">
        <f t="shared" si="92"/>
        <v/>
      </c>
      <c r="Y498" s="27" t="str">
        <f t="shared" si="92"/>
        <v/>
      </c>
      <c r="Z498" s="27" t="str">
        <f t="shared" si="92"/>
        <v/>
      </c>
      <c r="AA498" s="27" t="str">
        <f t="shared" si="92"/>
        <v/>
      </c>
      <c r="AB498" s="26"/>
    </row>
    <row r="499" spans="1:28" s="28" customFormat="1" ht="44.45" customHeight="1" x14ac:dyDescent="0.2">
      <c r="A499" s="46" t="str">
        <f ca="1">IF(ROW(A490)&lt;=COUNT(EBT!X:X),SMALL(EBT!X:X,ROW(A490)),"")</f>
        <v/>
      </c>
      <c r="B499" s="47" t="str">
        <f t="shared" ca="1" si="84"/>
        <v/>
      </c>
      <c r="C499" s="26" t="str">
        <f ca="1">IF($A499&lt;&gt;"",INDEX(INDIRECT(#REF!&amp;"!C:C"),ChronoEBT!$A499),"")</f>
        <v/>
      </c>
      <c r="D499" s="26" t="str">
        <f ca="1">IF($A499&lt;&gt;"",INDEX(INDIRECT(#REF!&amp;"!g:g"),ChronoEBT!$A499),"")</f>
        <v/>
      </c>
      <c r="E499" s="26" t="str">
        <f ca="1">IF($A499&lt;&gt;"",INDEX(INDIRECT(#REF!&amp;"!j:j"),ChronoEBT!$A499),"")</f>
        <v/>
      </c>
      <c r="F499" s="26" t="e" cm="1">
        <f t="array" aca="1" ref="F499" ca="1">INDEX(EBT!M:M,MATCH(IF($A499&lt;&gt;"",INDEX(EBT!V:V,ChronoEBT!$A499),""),EBT!V:V,0))</f>
        <v>#N/A</v>
      </c>
      <c r="G499" s="26" t="str">
        <f ca="1">IF($A499&lt;&gt;"",INDEX(EBT!L:L,ChronoEBT!$A499),"")</f>
        <v/>
      </c>
      <c r="H499" s="48" t="str" cm="1">
        <f t="array" aca="1" ref="H499" ca="1">IF(AND($A499&lt;&gt;"",ISNUMBER(INDEX(EBT!J:J,ChronoEBT!$A499))),INDEX(EBT!J:J,ChronoEBT!$A499),"")</f>
        <v/>
      </c>
      <c r="I499" s="48" t="str" cm="1">
        <f t="array" aca="1" ref="I499" ca="1">IF(AND($A499&lt;&gt;"",ISNUMBER(INDEX(EBT!K:K,ChronoEBT!$A499))),INDEX(EBT!K:K,ChronoEBT!$A499),"")</f>
        <v/>
      </c>
      <c r="J499" s="27" t="str">
        <f t="shared" si="91"/>
        <v/>
      </c>
      <c r="K499" s="27" t="str">
        <f t="shared" si="91"/>
        <v/>
      </c>
      <c r="L499" s="27" t="str">
        <f t="shared" si="91"/>
        <v/>
      </c>
      <c r="M499" s="27" t="str">
        <f t="shared" si="91"/>
        <v/>
      </c>
      <c r="N499" s="27" t="str">
        <f t="shared" si="91"/>
        <v/>
      </c>
      <c r="O499" s="27" t="str">
        <f t="shared" si="91"/>
        <v/>
      </c>
      <c r="P499" s="27" t="str">
        <f t="shared" si="91"/>
        <v/>
      </c>
      <c r="Q499" s="27" t="str">
        <f t="shared" si="91"/>
        <v/>
      </c>
      <c r="R499" s="27" t="str">
        <f t="shared" si="91"/>
        <v/>
      </c>
      <c r="S499" s="27" t="str">
        <f t="shared" si="91"/>
        <v/>
      </c>
      <c r="T499" s="27" t="str">
        <f t="shared" si="92"/>
        <v/>
      </c>
      <c r="U499" s="27" t="str">
        <f t="shared" si="92"/>
        <v/>
      </c>
      <c r="V499" s="27" t="str">
        <f t="shared" si="92"/>
        <v/>
      </c>
      <c r="W499" s="27" t="str">
        <f t="shared" si="92"/>
        <v/>
      </c>
      <c r="X499" s="27" t="str">
        <f t="shared" si="92"/>
        <v/>
      </c>
      <c r="Y499" s="27" t="str">
        <f t="shared" si="92"/>
        <v/>
      </c>
      <c r="Z499" s="27" t="str">
        <f t="shared" si="92"/>
        <v/>
      </c>
      <c r="AA499" s="27" t="str">
        <f t="shared" si="92"/>
        <v/>
      </c>
      <c r="AB499" s="26"/>
    </row>
    <row r="500" spans="1:28" s="28" customFormat="1" ht="44.45" customHeight="1" x14ac:dyDescent="0.2">
      <c r="A500" s="46" t="str">
        <f ca="1">IF(ROW(A491)&lt;=COUNT(EBT!X:X),SMALL(EBT!X:X,ROW(A491)),"")</f>
        <v/>
      </c>
      <c r="B500" s="47" t="str">
        <f t="shared" ca="1" si="84"/>
        <v/>
      </c>
      <c r="C500" s="26" t="str">
        <f ca="1">IF($A500&lt;&gt;"",INDEX(INDIRECT(#REF!&amp;"!C:C"),ChronoEBT!$A500),"")</f>
        <v/>
      </c>
      <c r="D500" s="26" t="str">
        <f ca="1">IF($A500&lt;&gt;"",INDEX(INDIRECT(#REF!&amp;"!g:g"),ChronoEBT!$A500),"")</f>
        <v/>
      </c>
      <c r="E500" s="26" t="str">
        <f ca="1">IF($A500&lt;&gt;"",INDEX(INDIRECT(#REF!&amp;"!j:j"),ChronoEBT!$A500),"")</f>
        <v/>
      </c>
      <c r="F500" s="26" t="e" cm="1">
        <f t="array" aca="1" ref="F500" ca="1">INDEX(EBT!M:M,MATCH(IF($A500&lt;&gt;"",INDEX(EBT!V:V,ChronoEBT!$A500),""),EBT!V:V,0))</f>
        <v>#N/A</v>
      </c>
      <c r="G500" s="26" t="str">
        <f ca="1">IF($A500&lt;&gt;"",INDEX(EBT!L:L,ChronoEBT!$A500),"")</f>
        <v/>
      </c>
      <c r="H500" s="48" t="str" cm="1">
        <f t="array" aca="1" ref="H500" ca="1">IF(AND($A500&lt;&gt;"",ISNUMBER(INDEX(EBT!J:J,ChronoEBT!$A500))),INDEX(EBT!J:J,ChronoEBT!$A500),"")</f>
        <v/>
      </c>
      <c r="I500" s="48" t="str" cm="1">
        <f t="array" aca="1" ref="I500" ca="1">IF(AND($A500&lt;&gt;"",ISNUMBER(INDEX(EBT!K:K,ChronoEBT!$A500))),INDEX(EBT!K:K,ChronoEBT!$A500),"")</f>
        <v/>
      </c>
      <c r="J500" s="27" t="str">
        <f t="shared" si="91"/>
        <v/>
      </c>
      <c r="K500" s="27" t="str">
        <f t="shared" si="91"/>
        <v/>
      </c>
      <c r="L500" s="27" t="str">
        <f t="shared" si="91"/>
        <v/>
      </c>
      <c r="M500" s="27" t="str">
        <f t="shared" si="91"/>
        <v/>
      </c>
      <c r="N500" s="27" t="str">
        <f t="shared" si="91"/>
        <v/>
      </c>
      <c r="O500" s="27" t="str">
        <f t="shared" si="91"/>
        <v/>
      </c>
      <c r="P500" s="27" t="str">
        <f t="shared" si="91"/>
        <v/>
      </c>
      <c r="Q500" s="27" t="str">
        <f t="shared" si="91"/>
        <v/>
      </c>
      <c r="R500" s="27" t="str">
        <f t="shared" si="91"/>
        <v/>
      </c>
      <c r="S500" s="27" t="str">
        <f t="shared" si="91"/>
        <v/>
      </c>
      <c r="T500" s="27" t="str">
        <f t="shared" si="92"/>
        <v/>
      </c>
      <c r="U500" s="27" t="str">
        <f t="shared" si="92"/>
        <v/>
      </c>
      <c r="V500" s="27" t="str">
        <f t="shared" si="92"/>
        <v/>
      </c>
      <c r="W500" s="27" t="str">
        <f t="shared" si="92"/>
        <v/>
      </c>
      <c r="X500" s="27" t="str">
        <f t="shared" si="92"/>
        <v/>
      </c>
      <c r="Y500" s="27" t="str">
        <f t="shared" si="92"/>
        <v/>
      </c>
      <c r="Z500" s="27" t="str">
        <f t="shared" si="92"/>
        <v/>
      </c>
      <c r="AA500" s="27" t="str">
        <f t="shared" si="92"/>
        <v/>
      </c>
      <c r="AB500" s="26"/>
    </row>
    <row r="501" spans="1:28" s="28" customFormat="1" ht="44.45" customHeight="1" x14ac:dyDescent="0.2">
      <c r="A501" s="46" t="str">
        <f ca="1">IF(ROW(A492)&lt;=COUNT(EBT!X:X),SMALL(EBT!X:X,ROW(A492)),"")</f>
        <v/>
      </c>
      <c r="B501" s="47" t="str">
        <f t="shared" ca="1" si="84"/>
        <v/>
      </c>
      <c r="C501" s="26" t="str">
        <f ca="1">IF($A501&lt;&gt;"",INDEX(INDIRECT(#REF!&amp;"!C:C"),ChronoEBT!$A501),"")</f>
        <v/>
      </c>
      <c r="D501" s="26" t="str">
        <f ca="1">IF($A501&lt;&gt;"",INDEX(INDIRECT(#REF!&amp;"!g:g"),ChronoEBT!$A501),"")</f>
        <v/>
      </c>
      <c r="E501" s="26" t="str">
        <f ca="1">IF($A501&lt;&gt;"",INDEX(INDIRECT(#REF!&amp;"!j:j"),ChronoEBT!$A501),"")</f>
        <v/>
      </c>
      <c r="F501" s="26" t="e" cm="1">
        <f t="array" aca="1" ref="F501" ca="1">INDEX(EBT!M:M,MATCH(IF($A501&lt;&gt;"",INDEX(EBT!V:V,ChronoEBT!$A501),""),EBT!V:V,0))</f>
        <v>#N/A</v>
      </c>
      <c r="G501" s="26" t="str">
        <f ca="1">IF($A501&lt;&gt;"",INDEX(EBT!L:L,ChronoEBT!$A501),"")</f>
        <v/>
      </c>
      <c r="H501" s="48" t="str" cm="1">
        <f t="array" aca="1" ref="H501" ca="1">IF(AND($A501&lt;&gt;"",ISNUMBER(INDEX(EBT!J:J,ChronoEBT!$A501))),INDEX(EBT!J:J,ChronoEBT!$A501),"")</f>
        <v/>
      </c>
      <c r="I501" s="48" t="str" cm="1">
        <f t="array" aca="1" ref="I501" ca="1">IF(AND($A501&lt;&gt;"",ISNUMBER(INDEX(EBT!K:K,ChronoEBT!$A501))),INDEX(EBT!K:K,ChronoEBT!$A501),"")</f>
        <v/>
      </c>
      <c r="J501" s="27" t="str">
        <f t="shared" si="91"/>
        <v/>
      </c>
      <c r="K501" s="27" t="str">
        <f t="shared" si="91"/>
        <v/>
      </c>
      <c r="L501" s="27" t="str">
        <f t="shared" si="91"/>
        <v/>
      </c>
      <c r="M501" s="27" t="str">
        <f t="shared" si="91"/>
        <v/>
      </c>
      <c r="N501" s="27" t="str">
        <f t="shared" si="91"/>
        <v/>
      </c>
      <c r="O501" s="27" t="str">
        <f t="shared" si="91"/>
        <v/>
      </c>
      <c r="P501" s="27" t="str">
        <f t="shared" si="91"/>
        <v/>
      </c>
      <c r="Q501" s="27" t="str">
        <f t="shared" si="91"/>
        <v/>
      </c>
      <c r="R501" s="27" t="str">
        <f t="shared" si="91"/>
        <v/>
      </c>
      <c r="S501" s="27" t="str">
        <f t="shared" si="91"/>
        <v/>
      </c>
      <c r="T501" s="27" t="str">
        <f t="shared" si="92"/>
        <v/>
      </c>
      <c r="U501" s="27" t="str">
        <f t="shared" si="92"/>
        <v/>
      </c>
      <c r="V501" s="27" t="str">
        <f t="shared" si="92"/>
        <v/>
      </c>
      <c r="W501" s="27" t="str">
        <f t="shared" si="92"/>
        <v/>
      </c>
      <c r="X501" s="27" t="str">
        <f t="shared" si="92"/>
        <v/>
      </c>
      <c r="Y501" s="27" t="str">
        <f t="shared" si="92"/>
        <v/>
      </c>
      <c r="Z501" s="27" t="str">
        <f t="shared" si="92"/>
        <v/>
      </c>
      <c r="AA501" s="27" t="str">
        <f t="shared" si="92"/>
        <v/>
      </c>
      <c r="AB501" s="26"/>
    </row>
    <row r="502" spans="1:28" s="28" customFormat="1" ht="44.45" customHeight="1" x14ac:dyDescent="0.2">
      <c r="A502" s="46" t="str">
        <f ca="1">IF(ROW(A493)&lt;=COUNT(EBT!X:X),SMALL(EBT!X:X,ROW(A493)),"")</f>
        <v/>
      </c>
      <c r="B502" s="47" t="str">
        <f t="shared" ca="1" si="84"/>
        <v/>
      </c>
      <c r="C502" s="26" t="str">
        <f ca="1">IF($A502&lt;&gt;"",INDEX(INDIRECT(#REF!&amp;"!C:C"),ChronoEBT!$A502),"")</f>
        <v/>
      </c>
      <c r="D502" s="26" t="str">
        <f ca="1">IF($A502&lt;&gt;"",INDEX(INDIRECT(#REF!&amp;"!g:g"),ChronoEBT!$A502),"")</f>
        <v/>
      </c>
      <c r="E502" s="26" t="str">
        <f ca="1">IF($A502&lt;&gt;"",INDEX(INDIRECT(#REF!&amp;"!j:j"),ChronoEBT!$A502),"")</f>
        <v/>
      </c>
      <c r="F502" s="26" t="e" cm="1">
        <f t="array" aca="1" ref="F502" ca="1">INDEX(EBT!M:M,MATCH(IF($A502&lt;&gt;"",INDEX(EBT!V:V,ChronoEBT!$A502),""),EBT!V:V,0))</f>
        <v>#N/A</v>
      </c>
      <c r="G502" s="26" t="str">
        <f ca="1">IF($A502&lt;&gt;"",INDEX(EBT!L:L,ChronoEBT!$A502),"")</f>
        <v/>
      </c>
      <c r="H502" s="48" t="str" cm="1">
        <f t="array" aca="1" ref="H502" ca="1">IF(AND($A502&lt;&gt;"",ISNUMBER(INDEX(EBT!J:J,ChronoEBT!$A502))),INDEX(EBT!J:J,ChronoEBT!$A502),"")</f>
        <v/>
      </c>
      <c r="I502" s="48" t="str" cm="1">
        <f t="array" aca="1" ref="I502" ca="1">IF(AND($A502&lt;&gt;"",ISNUMBER(INDEX(EBT!K:K,ChronoEBT!$A502))),INDEX(EBT!K:K,ChronoEBT!$A502),"")</f>
        <v/>
      </c>
      <c r="J502" s="27" t="str">
        <f t="shared" ref="J502:S512" si="93">IF(ISERR(VALUE(TEXT(J$8&amp;"/"&amp;J$6&amp;"/"&amp;J$5,"dd/mm/yyyy")))&lt;&gt;TRUE,IF(AND($A502&lt;&gt;"",VALUE(TEXT(J$8&amp;"/"&amp;J$6&amp;"/"&amp;J$5,"dd/mm/yyyy"))&gt;=$H502,VALUE(TEXT(J$8&amp;"/"&amp;J$6&amp;"/"&amp;J$5,"dd/mm/yyyy"))&lt;=$I502),"a",""),"")</f>
        <v/>
      </c>
      <c r="K502" s="27" t="str">
        <f t="shared" si="93"/>
        <v/>
      </c>
      <c r="L502" s="27" t="str">
        <f t="shared" si="93"/>
        <v/>
      </c>
      <c r="M502" s="27" t="str">
        <f t="shared" si="93"/>
        <v/>
      </c>
      <c r="N502" s="27" t="str">
        <f t="shared" si="93"/>
        <v/>
      </c>
      <c r="O502" s="27" t="str">
        <f t="shared" si="93"/>
        <v/>
      </c>
      <c r="P502" s="27" t="str">
        <f t="shared" si="93"/>
        <v/>
      </c>
      <c r="Q502" s="27" t="str">
        <f t="shared" si="93"/>
        <v/>
      </c>
      <c r="R502" s="27" t="str">
        <f t="shared" si="93"/>
        <v/>
      </c>
      <c r="S502" s="27" t="str">
        <f t="shared" si="93"/>
        <v/>
      </c>
      <c r="T502" s="27" t="str">
        <f t="shared" ref="T502:AA512" si="94">IF(ISERR(VALUE(TEXT(T$8&amp;"/"&amp;T$6&amp;"/"&amp;T$5,"dd/mm/yyyy")))&lt;&gt;TRUE,IF(AND($A502&lt;&gt;"",VALUE(TEXT(T$8&amp;"/"&amp;T$6&amp;"/"&amp;T$5,"dd/mm/yyyy"))&gt;=$H502,VALUE(TEXT(T$8&amp;"/"&amp;T$6&amp;"/"&amp;T$5,"dd/mm/yyyy"))&lt;=$I502),"a",""),"")</f>
        <v/>
      </c>
      <c r="U502" s="27" t="str">
        <f t="shared" si="94"/>
        <v/>
      </c>
      <c r="V502" s="27" t="str">
        <f t="shared" si="94"/>
        <v/>
      </c>
      <c r="W502" s="27" t="str">
        <f t="shared" si="94"/>
        <v/>
      </c>
      <c r="X502" s="27" t="str">
        <f t="shared" si="94"/>
        <v/>
      </c>
      <c r="Y502" s="27" t="str">
        <f t="shared" si="94"/>
        <v/>
      </c>
      <c r="Z502" s="27" t="str">
        <f t="shared" si="94"/>
        <v/>
      </c>
      <c r="AA502" s="27" t="str">
        <f t="shared" si="94"/>
        <v/>
      </c>
      <c r="AB502" s="26"/>
    </row>
    <row r="503" spans="1:28" s="28" customFormat="1" ht="44.45" customHeight="1" x14ac:dyDescent="0.2">
      <c r="A503" s="46" t="str">
        <f ca="1">IF(ROW(A494)&lt;=COUNT(EBT!X:X),SMALL(EBT!X:X,ROW(A494)),"")</f>
        <v/>
      </c>
      <c r="B503" s="47" t="str">
        <f t="shared" ca="1" si="84"/>
        <v/>
      </c>
      <c r="C503" s="26" t="str">
        <f ca="1">IF($A503&lt;&gt;"",INDEX(INDIRECT(#REF!&amp;"!C:C"),ChronoEBT!$A503),"")</f>
        <v/>
      </c>
      <c r="D503" s="26" t="str">
        <f ca="1">IF($A503&lt;&gt;"",INDEX(INDIRECT(#REF!&amp;"!g:g"),ChronoEBT!$A503),"")</f>
        <v/>
      </c>
      <c r="E503" s="26" t="str">
        <f ca="1">IF($A503&lt;&gt;"",INDEX(INDIRECT(#REF!&amp;"!j:j"),ChronoEBT!$A503),"")</f>
        <v/>
      </c>
      <c r="F503" s="26" t="e" cm="1">
        <f t="array" aca="1" ref="F503" ca="1">INDEX(EBT!M:M,MATCH(IF($A503&lt;&gt;"",INDEX(EBT!V:V,ChronoEBT!$A503),""),EBT!V:V,0))</f>
        <v>#N/A</v>
      </c>
      <c r="G503" s="26" t="str">
        <f ca="1">IF($A503&lt;&gt;"",INDEX(EBT!L:L,ChronoEBT!$A503),"")</f>
        <v/>
      </c>
      <c r="H503" s="48" t="str" cm="1">
        <f t="array" aca="1" ref="H503" ca="1">IF(AND($A503&lt;&gt;"",ISNUMBER(INDEX(EBT!J:J,ChronoEBT!$A503))),INDEX(EBT!J:J,ChronoEBT!$A503),"")</f>
        <v/>
      </c>
      <c r="I503" s="48" t="str" cm="1">
        <f t="array" aca="1" ref="I503" ca="1">IF(AND($A503&lt;&gt;"",ISNUMBER(INDEX(EBT!K:K,ChronoEBT!$A503))),INDEX(EBT!K:K,ChronoEBT!$A503),"")</f>
        <v/>
      </c>
      <c r="J503" s="27" t="str">
        <f t="shared" si="93"/>
        <v/>
      </c>
      <c r="K503" s="27" t="str">
        <f t="shared" si="93"/>
        <v/>
      </c>
      <c r="L503" s="27" t="str">
        <f t="shared" si="93"/>
        <v/>
      </c>
      <c r="M503" s="27" t="str">
        <f t="shared" si="93"/>
        <v/>
      </c>
      <c r="N503" s="27" t="str">
        <f t="shared" si="93"/>
        <v/>
      </c>
      <c r="O503" s="27" t="str">
        <f t="shared" si="93"/>
        <v/>
      </c>
      <c r="P503" s="27" t="str">
        <f t="shared" si="93"/>
        <v/>
      </c>
      <c r="Q503" s="27" t="str">
        <f t="shared" si="93"/>
        <v/>
      </c>
      <c r="R503" s="27" t="str">
        <f t="shared" si="93"/>
        <v/>
      </c>
      <c r="S503" s="27" t="str">
        <f t="shared" si="93"/>
        <v/>
      </c>
      <c r="T503" s="27" t="str">
        <f t="shared" si="94"/>
        <v/>
      </c>
      <c r="U503" s="27" t="str">
        <f t="shared" si="94"/>
        <v/>
      </c>
      <c r="V503" s="27" t="str">
        <f t="shared" si="94"/>
        <v/>
      </c>
      <c r="W503" s="27" t="str">
        <f t="shared" si="94"/>
        <v/>
      </c>
      <c r="X503" s="27" t="str">
        <f t="shared" si="94"/>
        <v/>
      </c>
      <c r="Y503" s="27" t="str">
        <f t="shared" si="94"/>
        <v/>
      </c>
      <c r="Z503" s="27" t="str">
        <f t="shared" si="94"/>
        <v/>
      </c>
      <c r="AA503" s="27" t="str">
        <f t="shared" si="94"/>
        <v/>
      </c>
      <c r="AB503" s="26"/>
    </row>
    <row r="504" spans="1:28" s="28" customFormat="1" ht="44.45" customHeight="1" x14ac:dyDescent="0.2">
      <c r="A504" s="46" t="str">
        <f ca="1">IF(ROW(A495)&lt;=COUNT(EBT!X:X),SMALL(EBT!X:X,ROW(A495)),"")</f>
        <v/>
      </c>
      <c r="B504" s="47" t="str">
        <f t="shared" ca="1" si="84"/>
        <v/>
      </c>
      <c r="C504" s="26" t="str">
        <f ca="1">IF($A504&lt;&gt;"",INDEX(INDIRECT(#REF!&amp;"!C:C"),ChronoEBT!$A504),"")</f>
        <v/>
      </c>
      <c r="D504" s="26" t="str">
        <f ca="1">IF($A504&lt;&gt;"",INDEX(INDIRECT(#REF!&amp;"!g:g"),ChronoEBT!$A504),"")</f>
        <v/>
      </c>
      <c r="E504" s="26" t="str">
        <f ca="1">IF($A504&lt;&gt;"",INDEX(INDIRECT(#REF!&amp;"!j:j"),ChronoEBT!$A504),"")</f>
        <v/>
      </c>
      <c r="F504" s="26" t="e" cm="1">
        <f t="array" aca="1" ref="F504" ca="1">INDEX(EBT!M:M,MATCH(IF($A504&lt;&gt;"",INDEX(EBT!V:V,ChronoEBT!$A504),""),EBT!V:V,0))</f>
        <v>#N/A</v>
      </c>
      <c r="G504" s="26" t="str">
        <f ca="1">IF($A504&lt;&gt;"",INDEX(EBT!L:L,ChronoEBT!$A504),"")</f>
        <v/>
      </c>
      <c r="H504" s="48" t="str" cm="1">
        <f t="array" aca="1" ref="H504" ca="1">IF(AND($A504&lt;&gt;"",ISNUMBER(INDEX(EBT!J:J,ChronoEBT!$A504))),INDEX(EBT!J:J,ChronoEBT!$A504),"")</f>
        <v/>
      </c>
      <c r="I504" s="48" t="str" cm="1">
        <f t="array" aca="1" ref="I504" ca="1">IF(AND($A504&lt;&gt;"",ISNUMBER(INDEX(EBT!K:K,ChronoEBT!$A504))),INDEX(EBT!K:K,ChronoEBT!$A504),"")</f>
        <v/>
      </c>
      <c r="J504" s="27" t="str">
        <f t="shared" si="93"/>
        <v/>
      </c>
      <c r="K504" s="27" t="str">
        <f t="shared" si="93"/>
        <v/>
      </c>
      <c r="L504" s="27" t="str">
        <f t="shared" si="93"/>
        <v/>
      </c>
      <c r="M504" s="27" t="str">
        <f t="shared" si="93"/>
        <v/>
      </c>
      <c r="N504" s="27" t="str">
        <f t="shared" si="93"/>
        <v/>
      </c>
      <c r="O504" s="27" t="str">
        <f t="shared" si="93"/>
        <v/>
      </c>
      <c r="P504" s="27" t="str">
        <f t="shared" si="93"/>
        <v/>
      </c>
      <c r="Q504" s="27" t="str">
        <f t="shared" si="93"/>
        <v/>
      </c>
      <c r="R504" s="27" t="str">
        <f t="shared" si="93"/>
        <v/>
      </c>
      <c r="S504" s="27" t="str">
        <f t="shared" si="93"/>
        <v/>
      </c>
      <c r="T504" s="27" t="str">
        <f t="shared" si="94"/>
        <v/>
      </c>
      <c r="U504" s="27" t="str">
        <f t="shared" si="94"/>
        <v/>
      </c>
      <c r="V504" s="27" t="str">
        <f t="shared" si="94"/>
        <v/>
      </c>
      <c r="W504" s="27" t="str">
        <f t="shared" si="94"/>
        <v/>
      </c>
      <c r="X504" s="27" t="str">
        <f t="shared" si="94"/>
        <v/>
      </c>
      <c r="Y504" s="27" t="str">
        <f t="shared" si="94"/>
        <v/>
      </c>
      <c r="Z504" s="27" t="str">
        <f t="shared" si="94"/>
        <v/>
      </c>
      <c r="AA504" s="27" t="str">
        <f t="shared" si="94"/>
        <v/>
      </c>
      <c r="AB504" s="26"/>
    </row>
    <row r="505" spans="1:28" s="28" customFormat="1" ht="44.45" customHeight="1" x14ac:dyDescent="0.2">
      <c r="A505" s="46" t="str">
        <f ca="1">IF(ROW(A496)&lt;=COUNT(EBT!X:X),SMALL(EBT!X:X,ROW(A496)),"")</f>
        <v/>
      </c>
      <c r="B505" s="47" t="str">
        <f t="shared" ca="1" si="84"/>
        <v/>
      </c>
      <c r="C505" s="26" t="str">
        <f ca="1">IF($A505&lt;&gt;"",INDEX(INDIRECT(#REF!&amp;"!C:C"),ChronoEBT!$A505),"")</f>
        <v/>
      </c>
      <c r="D505" s="26" t="str">
        <f ca="1">IF($A505&lt;&gt;"",INDEX(INDIRECT(#REF!&amp;"!g:g"),ChronoEBT!$A505),"")</f>
        <v/>
      </c>
      <c r="E505" s="26" t="str">
        <f ca="1">IF($A505&lt;&gt;"",INDEX(INDIRECT(#REF!&amp;"!j:j"),ChronoEBT!$A505),"")</f>
        <v/>
      </c>
      <c r="F505" s="26" t="e" cm="1">
        <f t="array" aca="1" ref="F505" ca="1">INDEX(EBT!M:M,MATCH(IF($A505&lt;&gt;"",INDEX(EBT!V:V,ChronoEBT!$A505),""),EBT!V:V,0))</f>
        <v>#N/A</v>
      </c>
      <c r="G505" s="26" t="str">
        <f ca="1">IF($A505&lt;&gt;"",INDEX(EBT!L:L,ChronoEBT!$A505),"")</f>
        <v/>
      </c>
      <c r="H505" s="48" t="str" cm="1">
        <f t="array" aca="1" ref="H505" ca="1">IF(AND($A505&lt;&gt;"",ISNUMBER(INDEX(EBT!J:J,ChronoEBT!$A505))),INDEX(EBT!J:J,ChronoEBT!$A505),"")</f>
        <v/>
      </c>
      <c r="I505" s="48" t="str" cm="1">
        <f t="array" aca="1" ref="I505" ca="1">IF(AND($A505&lt;&gt;"",ISNUMBER(INDEX(EBT!K:K,ChronoEBT!$A505))),INDEX(EBT!K:K,ChronoEBT!$A505),"")</f>
        <v/>
      </c>
      <c r="J505" s="27" t="str">
        <f t="shared" si="93"/>
        <v/>
      </c>
      <c r="K505" s="27" t="str">
        <f t="shared" si="93"/>
        <v/>
      </c>
      <c r="L505" s="27" t="str">
        <f t="shared" si="93"/>
        <v/>
      </c>
      <c r="M505" s="27" t="str">
        <f t="shared" si="93"/>
        <v/>
      </c>
      <c r="N505" s="27" t="str">
        <f t="shared" si="93"/>
        <v/>
      </c>
      <c r="O505" s="27" t="str">
        <f t="shared" si="93"/>
        <v/>
      </c>
      <c r="P505" s="27" t="str">
        <f t="shared" si="93"/>
        <v/>
      </c>
      <c r="Q505" s="27" t="str">
        <f t="shared" si="93"/>
        <v/>
      </c>
      <c r="R505" s="27" t="str">
        <f t="shared" si="93"/>
        <v/>
      </c>
      <c r="S505" s="27" t="str">
        <f t="shared" si="93"/>
        <v/>
      </c>
      <c r="T505" s="27" t="str">
        <f t="shared" si="94"/>
        <v/>
      </c>
      <c r="U505" s="27" t="str">
        <f t="shared" si="94"/>
        <v/>
      </c>
      <c r="V505" s="27" t="str">
        <f t="shared" si="94"/>
        <v/>
      </c>
      <c r="W505" s="27" t="str">
        <f t="shared" si="94"/>
        <v/>
      </c>
      <c r="X505" s="27" t="str">
        <f t="shared" si="94"/>
        <v/>
      </c>
      <c r="Y505" s="27" t="str">
        <f t="shared" si="94"/>
        <v/>
      </c>
      <c r="Z505" s="27" t="str">
        <f t="shared" si="94"/>
        <v/>
      </c>
      <c r="AA505" s="27" t="str">
        <f t="shared" si="94"/>
        <v/>
      </c>
      <c r="AB505" s="26"/>
    </row>
    <row r="506" spans="1:28" s="28" customFormat="1" ht="44.45" customHeight="1" x14ac:dyDescent="0.2">
      <c r="A506" s="46" t="str">
        <f ca="1">IF(ROW(A497)&lt;=COUNT(EBT!X:X),SMALL(EBT!X:X,ROW(A497)),"")</f>
        <v/>
      </c>
      <c r="B506" s="47" t="str">
        <f t="shared" ca="1" si="84"/>
        <v/>
      </c>
      <c r="C506" s="26" t="str">
        <f ca="1">IF($A506&lt;&gt;"",INDEX(INDIRECT(#REF!&amp;"!C:C"),ChronoEBT!$A506),"")</f>
        <v/>
      </c>
      <c r="D506" s="26" t="str">
        <f ca="1">IF($A506&lt;&gt;"",INDEX(INDIRECT(#REF!&amp;"!g:g"),ChronoEBT!$A506),"")</f>
        <v/>
      </c>
      <c r="E506" s="26" t="str">
        <f ca="1">IF($A506&lt;&gt;"",INDEX(INDIRECT(#REF!&amp;"!j:j"),ChronoEBT!$A506),"")</f>
        <v/>
      </c>
      <c r="F506" s="26" t="e" cm="1">
        <f t="array" aca="1" ref="F506" ca="1">INDEX(EBT!M:M,MATCH(IF($A506&lt;&gt;"",INDEX(EBT!V:V,ChronoEBT!$A506),""),EBT!V:V,0))</f>
        <v>#N/A</v>
      </c>
      <c r="G506" s="26" t="str">
        <f ca="1">IF($A506&lt;&gt;"",INDEX(EBT!L:L,ChronoEBT!$A506),"")</f>
        <v/>
      </c>
      <c r="H506" s="48" t="str" cm="1">
        <f t="array" aca="1" ref="H506" ca="1">IF(AND($A506&lt;&gt;"",ISNUMBER(INDEX(EBT!J:J,ChronoEBT!$A506))),INDEX(EBT!J:J,ChronoEBT!$A506),"")</f>
        <v/>
      </c>
      <c r="I506" s="48" t="str" cm="1">
        <f t="array" aca="1" ref="I506" ca="1">IF(AND($A506&lt;&gt;"",ISNUMBER(INDEX(EBT!K:K,ChronoEBT!$A506))),INDEX(EBT!K:K,ChronoEBT!$A506),"")</f>
        <v/>
      </c>
      <c r="J506" s="27" t="str">
        <f t="shared" si="93"/>
        <v/>
      </c>
      <c r="K506" s="27" t="str">
        <f t="shared" si="93"/>
        <v/>
      </c>
      <c r="L506" s="27" t="str">
        <f t="shared" si="93"/>
        <v/>
      </c>
      <c r="M506" s="27" t="str">
        <f t="shared" si="93"/>
        <v/>
      </c>
      <c r="N506" s="27" t="str">
        <f t="shared" si="93"/>
        <v/>
      </c>
      <c r="O506" s="27" t="str">
        <f t="shared" si="93"/>
        <v/>
      </c>
      <c r="P506" s="27" t="str">
        <f t="shared" si="93"/>
        <v/>
      </c>
      <c r="Q506" s="27" t="str">
        <f t="shared" si="93"/>
        <v/>
      </c>
      <c r="R506" s="27" t="str">
        <f t="shared" si="93"/>
        <v/>
      </c>
      <c r="S506" s="27" t="str">
        <f t="shared" si="93"/>
        <v/>
      </c>
      <c r="T506" s="27" t="str">
        <f t="shared" si="94"/>
        <v/>
      </c>
      <c r="U506" s="27" t="str">
        <f t="shared" si="94"/>
        <v/>
      </c>
      <c r="V506" s="27" t="str">
        <f t="shared" si="94"/>
        <v/>
      </c>
      <c r="W506" s="27" t="str">
        <f t="shared" si="94"/>
        <v/>
      </c>
      <c r="X506" s="27" t="str">
        <f t="shared" si="94"/>
        <v/>
      </c>
      <c r="Y506" s="27" t="str">
        <f t="shared" si="94"/>
        <v/>
      </c>
      <c r="Z506" s="27" t="str">
        <f t="shared" si="94"/>
        <v/>
      </c>
      <c r="AA506" s="27" t="str">
        <f t="shared" si="94"/>
        <v/>
      </c>
      <c r="AB506" s="26"/>
    </row>
    <row r="507" spans="1:28" s="28" customFormat="1" ht="44.45" customHeight="1" x14ac:dyDescent="0.2">
      <c r="A507" s="46" t="str">
        <f ca="1">IF(ROW(A498)&lt;=COUNT(EBT!X:X),SMALL(EBT!X:X,ROW(A498)),"")</f>
        <v/>
      </c>
      <c r="B507" s="47" t="str">
        <f t="shared" ca="1" si="84"/>
        <v/>
      </c>
      <c r="C507" s="26" t="str">
        <f ca="1">IF($A507&lt;&gt;"",INDEX(INDIRECT(#REF!&amp;"!C:C"),ChronoEBT!$A507),"")</f>
        <v/>
      </c>
      <c r="D507" s="26" t="str">
        <f ca="1">IF($A507&lt;&gt;"",INDEX(INDIRECT(#REF!&amp;"!g:g"),ChronoEBT!$A507),"")</f>
        <v/>
      </c>
      <c r="E507" s="26" t="str">
        <f ca="1">IF($A507&lt;&gt;"",INDEX(INDIRECT(#REF!&amp;"!j:j"),ChronoEBT!$A507),"")</f>
        <v/>
      </c>
      <c r="F507" s="26" t="e" cm="1">
        <f t="array" aca="1" ref="F507" ca="1">INDEX(EBT!M:M,MATCH(IF($A507&lt;&gt;"",INDEX(EBT!V:V,ChronoEBT!$A507),""),EBT!V:V,0))</f>
        <v>#N/A</v>
      </c>
      <c r="G507" s="26" t="str">
        <f ca="1">IF($A507&lt;&gt;"",INDEX(EBT!L:L,ChronoEBT!$A507),"")</f>
        <v/>
      </c>
      <c r="H507" s="48" t="str" cm="1">
        <f t="array" aca="1" ref="H507" ca="1">IF(AND($A507&lt;&gt;"",ISNUMBER(INDEX(EBT!J:J,ChronoEBT!$A507))),INDEX(EBT!J:J,ChronoEBT!$A507),"")</f>
        <v/>
      </c>
      <c r="I507" s="48" t="str" cm="1">
        <f t="array" aca="1" ref="I507" ca="1">IF(AND($A507&lt;&gt;"",ISNUMBER(INDEX(EBT!K:K,ChronoEBT!$A507))),INDEX(EBT!K:K,ChronoEBT!$A507),"")</f>
        <v/>
      </c>
      <c r="J507" s="27" t="str">
        <f t="shared" si="93"/>
        <v/>
      </c>
      <c r="K507" s="27" t="str">
        <f t="shared" si="93"/>
        <v/>
      </c>
      <c r="L507" s="27" t="str">
        <f t="shared" si="93"/>
        <v/>
      </c>
      <c r="M507" s="27" t="str">
        <f t="shared" si="93"/>
        <v/>
      </c>
      <c r="N507" s="27" t="str">
        <f t="shared" si="93"/>
        <v/>
      </c>
      <c r="O507" s="27" t="str">
        <f t="shared" si="93"/>
        <v/>
      </c>
      <c r="P507" s="27" t="str">
        <f t="shared" si="93"/>
        <v/>
      </c>
      <c r="Q507" s="27" t="str">
        <f t="shared" si="93"/>
        <v/>
      </c>
      <c r="R507" s="27" t="str">
        <f t="shared" si="93"/>
        <v/>
      </c>
      <c r="S507" s="27" t="str">
        <f t="shared" si="93"/>
        <v/>
      </c>
      <c r="T507" s="27" t="str">
        <f t="shared" si="94"/>
        <v/>
      </c>
      <c r="U507" s="27" t="str">
        <f t="shared" si="94"/>
        <v/>
      </c>
      <c r="V507" s="27" t="str">
        <f t="shared" si="94"/>
        <v/>
      </c>
      <c r="W507" s="27" t="str">
        <f t="shared" si="94"/>
        <v/>
      </c>
      <c r="X507" s="27" t="str">
        <f t="shared" si="94"/>
        <v/>
      </c>
      <c r="Y507" s="27" t="str">
        <f t="shared" si="94"/>
        <v/>
      </c>
      <c r="Z507" s="27" t="str">
        <f t="shared" si="94"/>
        <v/>
      </c>
      <c r="AA507" s="27" t="str">
        <f t="shared" si="94"/>
        <v/>
      </c>
      <c r="AB507" s="26"/>
    </row>
    <row r="508" spans="1:28" s="28" customFormat="1" ht="44.45" customHeight="1" x14ac:dyDescent="0.2">
      <c r="A508" s="46" t="str">
        <f ca="1">IF(ROW(A499)&lt;=COUNT(EBT!X:X),SMALL(EBT!X:X,ROW(A499)),"")</f>
        <v/>
      </c>
      <c r="B508" s="47" t="str">
        <f t="shared" ca="1" si="84"/>
        <v/>
      </c>
      <c r="C508" s="26" t="str">
        <f ca="1">IF($A508&lt;&gt;"",INDEX(INDIRECT(#REF!&amp;"!C:C"),ChronoEBT!$A508),"")</f>
        <v/>
      </c>
      <c r="D508" s="26" t="str">
        <f ca="1">IF($A508&lt;&gt;"",INDEX(INDIRECT(#REF!&amp;"!g:g"),ChronoEBT!$A508),"")</f>
        <v/>
      </c>
      <c r="E508" s="26" t="str">
        <f ca="1">IF($A508&lt;&gt;"",INDEX(INDIRECT(#REF!&amp;"!j:j"),ChronoEBT!$A508),"")</f>
        <v/>
      </c>
      <c r="F508" s="26" t="e" cm="1">
        <f t="array" aca="1" ref="F508" ca="1">INDEX(EBT!M:M,MATCH(IF($A508&lt;&gt;"",INDEX(EBT!V:V,ChronoEBT!$A508),""),EBT!V:V,0))</f>
        <v>#N/A</v>
      </c>
      <c r="G508" s="26" t="str">
        <f ca="1">IF($A508&lt;&gt;"",INDEX(EBT!L:L,ChronoEBT!$A508),"")</f>
        <v/>
      </c>
      <c r="H508" s="48" t="str" cm="1">
        <f t="array" aca="1" ref="H508" ca="1">IF(AND($A508&lt;&gt;"",ISNUMBER(INDEX(EBT!J:J,ChronoEBT!$A508))),INDEX(EBT!J:J,ChronoEBT!$A508),"")</f>
        <v/>
      </c>
      <c r="I508" s="48" t="str" cm="1">
        <f t="array" aca="1" ref="I508" ca="1">IF(AND($A508&lt;&gt;"",ISNUMBER(INDEX(EBT!K:K,ChronoEBT!$A508))),INDEX(EBT!K:K,ChronoEBT!$A508),"")</f>
        <v/>
      </c>
      <c r="J508" s="27" t="str">
        <f t="shared" si="93"/>
        <v/>
      </c>
      <c r="K508" s="27" t="str">
        <f t="shared" si="93"/>
        <v/>
      </c>
      <c r="L508" s="27" t="str">
        <f t="shared" si="93"/>
        <v/>
      </c>
      <c r="M508" s="27" t="str">
        <f t="shared" si="93"/>
        <v/>
      </c>
      <c r="N508" s="27" t="str">
        <f t="shared" si="93"/>
        <v/>
      </c>
      <c r="O508" s="27" t="str">
        <f t="shared" si="93"/>
        <v/>
      </c>
      <c r="P508" s="27" t="str">
        <f t="shared" si="93"/>
        <v/>
      </c>
      <c r="Q508" s="27" t="str">
        <f t="shared" si="93"/>
        <v/>
      </c>
      <c r="R508" s="27" t="str">
        <f t="shared" si="93"/>
        <v/>
      </c>
      <c r="S508" s="27" t="str">
        <f t="shared" si="93"/>
        <v/>
      </c>
      <c r="T508" s="27" t="str">
        <f t="shared" si="94"/>
        <v/>
      </c>
      <c r="U508" s="27" t="str">
        <f t="shared" si="94"/>
        <v/>
      </c>
      <c r="V508" s="27" t="str">
        <f t="shared" si="94"/>
        <v/>
      </c>
      <c r="W508" s="27" t="str">
        <f t="shared" si="94"/>
        <v/>
      </c>
      <c r="X508" s="27" t="str">
        <f t="shared" si="94"/>
        <v/>
      </c>
      <c r="Y508" s="27" t="str">
        <f t="shared" si="94"/>
        <v/>
      </c>
      <c r="Z508" s="27" t="str">
        <f t="shared" si="94"/>
        <v/>
      </c>
      <c r="AA508" s="27" t="str">
        <f t="shared" si="94"/>
        <v/>
      </c>
      <c r="AB508" s="26"/>
    </row>
    <row r="509" spans="1:28" s="28" customFormat="1" ht="44.45" customHeight="1" x14ac:dyDescent="0.2">
      <c r="A509" s="46" t="str">
        <f ca="1">IF(ROW(A500)&lt;=COUNT(EBT!X:X),SMALL(EBT!X:X,ROW(A500)),"")</f>
        <v/>
      </c>
      <c r="B509" s="47" t="str">
        <f t="shared" ca="1" si="84"/>
        <v/>
      </c>
      <c r="C509" s="26" t="str">
        <f ca="1">IF($A509&lt;&gt;"",INDEX(INDIRECT(#REF!&amp;"!C:C"),ChronoEBT!$A509),"")</f>
        <v/>
      </c>
      <c r="D509" s="26" t="str">
        <f ca="1">IF($A509&lt;&gt;"",INDEX(INDIRECT(#REF!&amp;"!g:g"),ChronoEBT!$A509),"")</f>
        <v/>
      </c>
      <c r="E509" s="26" t="str">
        <f ca="1">IF($A509&lt;&gt;"",INDEX(INDIRECT(#REF!&amp;"!j:j"),ChronoEBT!$A509),"")</f>
        <v/>
      </c>
      <c r="F509" s="26" t="e" cm="1">
        <f t="array" aca="1" ref="F509" ca="1">INDEX(EBT!M:M,MATCH(IF($A509&lt;&gt;"",INDEX(EBT!V:V,ChronoEBT!$A509),""),EBT!V:V,0))</f>
        <v>#N/A</v>
      </c>
      <c r="G509" s="26" t="str">
        <f ca="1">IF($A509&lt;&gt;"",INDEX(EBT!L:L,ChronoEBT!$A509),"")</f>
        <v/>
      </c>
      <c r="H509" s="48" t="str" cm="1">
        <f t="array" aca="1" ref="H509" ca="1">IF(AND($A509&lt;&gt;"",ISNUMBER(INDEX(EBT!J:J,ChronoEBT!$A509))),INDEX(EBT!J:J,ChronoEBT!$A509),"")</f>
        <v/>
      </c>
      <c r="I509" s="48" t="str" cm="1">
        <f t="array" aca="1" ref="I509" ca="1">IF(AND($A509&lt;&gt;"",ISNUMBER(INDEX(EBT!K:K,ChronoEBT!$A509))),INDEX(EBT!K:K,ChronoEBT!$A509),"")</f>
        <v/>
      </c>
      <c r="J509" s="27" t="str">
        <f t="shared" si="93"/>
        <v/>
      </c>
      <c r="K509" s="27" t="str">
        <f t="shared" si="93"/>
        <v/>
      </c>
      <c r="L509" s="27" t="str">
        <f t="shared" si="93"/>
        <v/>
      </c>
      <c r="M509" s="27" t="str">
        <f t="shared" si="93"/>
        <v/>
      </c>
      <c r="N509" s="27" t="str">
        <f t="shared" si="93"/>
        <v/>
      </c>
      <c r="O509" s="27" t="str">
        <f t="shared" si="93"/>
        <v/>
      </c>
      <c r="P509" s="27" t="str">
        <f t="shared" si="93"/>
        <v/>
      </c>
      <c r="Q509" s="27" t="str">
        <f t="shared" si="93"/>
        <v/>
      </c>
      <c r="R509" s="27" t="str">
        <f t="shared" si="93"/>
        <v/>
      </c>
      <c r="S509" s="27" t="str">
        <f t="shared" si="93"/>
        <v/>
      </c>
      <c r="T509" s="27" t="str">
        <f t="shared" si="94"/>
        <v/>
      </c>
      <c r="U509" s="27" t="str">
        <f t="shared" si="94"/>
        <v/>
      </c>
      <c r="V509" s="27" t="str">
        <f t="shared" si="94"/>
        <v/>
      </c>
      <c r="W509" s="27" t="str">
        <f t="shared" si="94"/>
        <v/>
      </c>
      <c r="X509" s="27" t="str">
        <f t="shared" si="94"/>
        <v/>
      </c>
      <c r="Y509" s="27" t="str">
        <f t="shared" si="94"/>
        <v/>
      </c>
      <c r="Z509" s="27" t="str">
        <f t="shared" si="94"/>
        <v/>
      </c>
      <c r="AA509" s="27" t="str">
        <f t="shared" si="94"/>
        <v/>
      </c>
      <c r="AB509" s="26"/>
    </row>
    <row r="510" spans="1:28" s="28" customFormat="1" ht="44.45" customHeight="1" x14ac:dyDescent="0.2">
      <c r="A510" s="46" t="str">
        <f ca="1">IF(ROW(A501)&lt;=COUNT(EBT!X:X),SMALL(EBT!X:X,ROW(A501)),"")</f>
        <v/>
      </c>
      <c r="B510" s="47" t="str">
        <f t="shared" ca="1" si="84"/>
        <v/>
      </c>
      <c r="C510" s="26" t="str">
        <f ca="1">IF($A510&lt;&gt;"",INDEX(INDIRECT(#REF!&amp;"!C:C"),ChronoEBT!$A510),"")</f>
        <v/>
      </c>
      <c r="D510" s="26" t="str">
        <f ca="1">IF($A510&lt;&gt;"",INDEX(INDIRECT(#REF!&amp;"!g:g"),ChronoEBT!$A510),"")</f>
        <v/>
      </c>
      <c r="E510" s="26" t="str">
        <f ca="1">IF($A510&lt;&gt;"",INDEX(INDIRECT(#REF!&amp;"!j:j"),ChronoEBT!$A510),"")</f>
        <v/>
      </c>
      <c r="F510" s="26" t="e" cm="1">
        <f t="array" aca="1" ref="F510" ca="1">INDEX(EBT!M:M,MATCH(IF($A510&lt;&gt;"",INDEX(EBT!V:V,ChronoEBT!$A510),""),EBT!V:V,0))</f>
        <v>#N/A</v>
      </c>
      <c r="G510" s="26" t="str">
        <f ca="1">IF($A510&lt;&gt;"",INDEX(EBT!L:L,ChronoEBT!$A510),"")</f>
        <v/>
      </c>
      <c r="H510" s="48" t="str" cm="1">
        <f t="array" aca="1" ref="H510" ca="1">IF(AND($A510&lt;&gt;"",ISNUMBER(INDEX(EBT!J:J,ChronoEBT!$A510))),INDEX(EBT!J:J,ChronoEBT!$A510),"")</f>
        <v/>
      </c>
      <c r="I510" s="48" t="str" cm="1">
        <f t="array" aca="1" ref="I510" ca="1">IF(AND($A510&lt;&gt;"",ISNUMBER(INDEX(EBT!K:K,ChronoEBT!$A510))),INDEX(EBT!K:K,ChronoEBT!$A510),"")</f>
        <v/>
      </c>
      <c r="J510" s="27" t="str">
        <f t="shared" si="93"/>
        <v/>
      </c>
      <c r="K510" s="27" t="str">
        <f t="shared" si="93"/>
        <v/>
      </c>
      <c r="L510" s="27" t="str">
        <f t="shared" si="93"/>
        <v/>
      </c>
      <c r="M510" s="27" t="str">
        <f t="shared" si="93"/>
        <v/>
      </c>
      <c r="N510" s="27" t="str">
        <f t="shared" si="93"/>
        <v/>
      </c>
      <c r="O510" s="27" t="str">
        <f t="shared" si="93"/>
        <v/>
      </c>
      <c r="P510" s="27" t="str">
        <f t="shared" si="93"/>
        <v/>
      </c>
      <c r="Q510" s="27" t="str">
        <f t="shared" si="93"/>
        <v/>
      </c>
      <c r="R510" s="27" t="str">
        <f t="shared" si="93"/>
        <v/>
      </c>
      <c r="S510" s="27" t="str">
        <f t="shared" si="93"/>
        <v/>
      </c>
      <c r="T510" s="27" t="str">
        <f t="shared" si="94"/>
        <v/>
      </c>
      <c r="U510" s="27" t="str">
        <f t="shared" si="94"/>
        <v/>
      </c>
      <c r="V510" s="27" t="str">
        <f t="shared" si="94"/>
        <v/>
      </c>
      <c r="W510" s="27" t="str">
        <f t="shared" si="94"/>
        <v/>
      </c>
      <c r="X510" s="27" t="str">
        <f t="shared" si="94"/>
        <v/>
      </c>
      <c r="Y510" s="27" t="str">
        <f t="shared" si="94"/>
        <v/>
      </c>
      <c r="Z510" s="27" t="str">
        <f t="shared" si="94"/>
        <v/>
      </c>
      <c r="AA510" s="27" t="str">
        <f t="shared" si="94"/>
        <v/>
      </c>
      <c r="AB510" s="26"/>
    </row>
    <row r="511" spans="1:28" x14ac:dyDescent="0.2">
      <c r="A511" s="46" t="str">
        <f ca="1">IF(ROW(A502)&lt;=COUNT(EBT!X:X),SMALL(EBT!X:X,ROW(A502)),"")</f>
        <v/>
      </c>
      <c r="B511" s="47" t="str">
        <f t="shared" ca="1" si="84"/>
        <v/>
      </c>
      <c r="C511" s="26" t="str">
        <f ca="1">IF($A511&lt;&gt;"",INDEX(INDIRECT(#REF!&amp;"!C:C"),ChronoEBT!$A511),"")</f>
        <v/>
      </c>
      <c r="D511" s="26" t="str">
        <f ca="1">IF($A511&lt;&gt;"",INDEX(INDIRECT(#REF!&amp;"!g:g"),ChronoEBT!$A511),"")</f>
        <v/>
      </c>
      <c r="E511" s="26" t="str">
        <f ca="1">IF($A511&lt;&gt;"",INDEX(INDIRECT(#REF!&amp;"!j:j"),ChronoEBT!$A511),"")</f>
        <v/>
      </c>
      <c r="F511" s="26" t="e" cm="1">
        <f t="array" aca="1" ref="F511" ca="1">INDEX(EBT!M:M,MATCH(IF($A511&lt;&gt;"",INDEX(EBT!V:V,ChronoEBT!$A511),""),EBT!V:V,0))</f>
        <v>#N/A</v>
      </c>
      <c r="G511" s="26" t="str">
        <f ca="1">IF($A511&lt;&gt;"",INDEX(EBT!L:L,ChronoEBT!$A511),"")</f>
        <v/>
      </c>
      <c r="H511" s="48" t="str" cm="1">
        <f t="array" aca="1" ref="H511" ca="1">IF(AND($A511&lt;&gt;"",ISNUMBER(INDEX(EBT!J:J,ChronoEBT!$A511))),INDEX(EBT!J:J,ChronoEBT!$A511),"")</f>
        <v/>
      </c>
      <c r="I511" s="48" t="str" cm="1">
        <f t="array" aca="1" ref="I511" ca="1">IF(AND($A511&lt;&gt;"",ISNUMBER(INDEX(EBT!K:K,ChronoEBT!$A511))),INDEX(EBT!K:K,ChronoEBT!$A511),"")</f>
        <v/>
      </c>
      <c r="J511" s="27" t="str">
        <f t="shared" si="93"/>
        <v/>
      </c>
      <c r="K511" s="27" t="str">
        <f t="shared" si="93"/>
        <v/>
      </c>
      <c r="L511" s="27" t="str">
        <f t="shared" si="93"/>
        <v/>
      </c>
      <c r="M511" s="27" t="str">
        <f t="shared" si="93"/>
        <v/>
      </c>
      <c r="N511" s="27" t="str">
        <f t="shared" si="93"/>
        <v/>
      </c>
      <c r="O511" s="27" t="str">
        <f t="shared" si="93"/>
        <v/>
      </c>
      <c r="P511" s="27" t="str">
        <f t="shared" si="93"/>
        <v/>
      </c>
      <c r="Q511" s="27" t="str">
        <f t="shared" si="93"/>
        <v/>
      </c>
      <c r="R511" s="27" t="str">
        <f t="shared" si="93"/>
        <v/>
      </c>
      <c r="S511" s="27" t="str">
        <f t="shared" si="93"/>
        <v/>
      </c>
      <c r="T511" s="27" t="str">
        <f t="shared" si="94"/>
        <v/>
      </c>
      <c r="U511" s="27" t="str">
        <f t="shared" si="94"/>
        <v/>
      </c>
      <c r="V511" s="27" t="str">
        <f t="shared" si="94"/>
        <v/>
      </c>
      <c r="W511" s="27" t="str">
        <f t="shared" si="94"/>
        <v/>
      </c>
      <c r="X511" s="27" t="str">
        <f t="shared" si="94"/>
        <v/>
      </c>
      <c r="Y511" s="27" t="str">
        <f t="shared" si="94"/>
        <v/>
      </c>
      <c r="Z511" s="27" t="str">
        <f t="shared" si="94"/>
        <v/>
      </c>
      <c r="AA511" s="27" t="str">
        <f t="shared" si="94"/>
        <v/>
      </c>
    </row>
    <row r="512" spans="1:28" x14ac:dyDescent="0.2">
      <c r="A512" s="46" t="str">
        <f ca="1">IF(ROW(A503)&lt;=COUNT(EBT!X:X),SMALL(EBT!X:X,ROW(A503)),"")</f>
        <v/>
      </c>
      <c r="B512" s="47" t="str">
        <f t="shared" ca="1" si="84"/>
        <v/>
      </c>
      <c r="C512" s="26" t="str">
        <f ca="1">IF($A512&lt;&gt;"",INDEX(INDIRECT(#REF!&amp;"!C:C"),ChronoEBT!$A512),"")</f>
        <v/>
      </c>
      <c r="D512" s="26" t="str">
        <f ca="1">IF($A512&lt;&gt;"",INDEX(INDIRECT(#REF!&amp;"!g:g"),ChronoEBT!$A512),"")</f>
        <v/>
      </c>
      <c r="E512" s="26" t="str">
        <f ca="1">IF($A512&lt;&gt;"",INDEX(INDIRECT(#REF!&amp;"!j:j"),ChronoEBT!$A512),"")</f>
        <v/>
      </c>
      <c r="F512" s="26" t="e" cm="1">
        <f t="array" aca="1" ref="F512" ca="1">INDEX(EBT!M:M,MATCH(IF($A512&lt;&gt;"",INDEX(EBT!V:V,ChronoEBT!$A512),""),EBT!V:V,0))</f>
        <v>#N/A</v>
      </c>
      <c r="G512" s="26" t="str">
        <f ca="1">IF($A512&lt;&gt;"",INDEX(EBT!L:L,ChronoEBT!$A512),"")</f>
        <v/>
      </c>
      <c r="H512" s="48" t="str" cm="1">
        <f t="array" aca="1" ref="H512" ca="1">IF(AND($A512&lt;&gt;"",ISNUMBER(INDEX(EBT!J:J,ChronoEBT!$A512))),INDEX(EBT!J:J,ChronoEBT!$A512),"")</f>
        <v/>
      </c>
      <c r="I512" s="48" t="str" cm="1">
        <f t="array" aca="1" ref="I512" ca="1">IF(AND($A512&lt;&gt;"",ISNUMBER(INDEX(EBT!K:K,ChronoEBT!$A512))),INDEX(EBT!K:K,ChronoEBT!$A512),"")</f>
        <v/>
      </c>
      <c r="J512" s="27" t="str">
        <f t="shared" si="93"/>
        <v/>
      </c>
      <c r="K512" s="27" t="str">
        <f t="shared" si="93"/>
        <v/>
      </c>
      <c r="L512" s="27" t="str">
        <f t="shared" si="93"/>
        <v/>
      </c>
      <c r="M512" s="27" t="str">
        <f t="shared" si="93"/>
        <v/>
      </c>
      <c r="N512" s="27" t="str">
        <f t="shared" si="93"/>
        <v/>
      </c>
      <c r="O512" s="27" t="str">
        <f t="shared" si="93"/>
        <v/>
      </c>
      <c r="P512" s="27" t="str">
        <f t="shared" si="93"/>
        <v/>
      </c>
      <c r="Q512" s="27" t="str">
        <f t="shared" si="93"/>
        <v/>
      </c>
      <c r="R512" s="27" t="str">
        <f t="shared" si="93"/>
        <v/>
      </c>
      <c r="S512" s="27" t="str">
        <f t="shared" si="93"/>
        <v/>
      </c>
      <c r="T512" s="27" t="str">
        <f t="shared" si="94"/>
        <v/>
      </c>
      <c r="U512" s="27" t="str">
        <f t="shared" si="94"/>
        <v/>
      </c>
      <c r="V512" s="27" t="str">
        <f t="shared" si="94"/>
        <v/>
      </c>
      <c r="W512" s="27" t="str">
        <f t="shared" si="94"/>
        <v/>
      </c>
      <c r="X512" s="27" t="str">
        <f t="shared" si="94"/>
        <v/>
      </c>
      <c r="Y512" s="27" t="str">
        <f t="shared" si="94"/>
        <v/>
      </c>
      <c r="Z512" s="27" t="str">
        <f t="shared" si="94"/>
        <v/>
      </c>
      <c r="AA512" s="27" t="str">
        <f t="shared" si="94"/>
        <v/>
      </c>
    </row>
    <row r="513" spans="1:9" x14ac:dyDescent="0.2">
      <c r="A513" s="46" t="str">
        <f ca="1">IF(ROW(A504)&lt;=COUNT(EBT!X:X),SMALL(EBT!X:X,ROW(A504)),"")</f>
        <v/>
      </c>
      <c r="B513" s="47" t="str">
        <f t="shared" ca="1" si="84"/>
        <v/>
      </c>
      <c r="C513" s="26" t="str">
        <f ca="1">IF($A513&lt;&gt;"",INDEX(INDIRECT(#REF!&amp;"!C:C"),ChronoEBT!$A513),"")</f>
        <v/>
      </c>
      <c r="D513" s="26" t="str">
        <f ca="1">IF($A513&lt;&gt;"",INDEX(INDIRECT(#REF!&amp;"!g:g"),ChronoEBT!$A513),"")</f>
        <v/>
      </c>
      <c r="E513" s="26" t="str">
        <f ca="1">IF($A513&lt;&gt;"",INDEX(INDIRECT(#REF!&amp;"!j:j"),ChronoEBT!$A513),"")</f>
        <v/>
      </c>
      <c r="F513" s="26" t="e" cm="1">
        <f t="array" aca="1" ref="F513" ca="1">INDEX(EBT!M:M,MATCH(IF($A513&lt;&gt;"",INDEX(EBT!V:V,ChronoEBT!$A513),""),EBT!V:V,0))</f>
        <v>#N/A</v>
      </c>
      <c r="G513" s="26" t="str">
        <f ca="1">IF($A513&lt;&gt;"",INDEX(EBT!L:L,ChronoEBT!$A513),"")</f>
        <v/>
      </c>
      <c r="H513" s="48" t="str" cm="1">
        <f t="array" aca="1" ref="H513" ca="1">IF(AND($A513&lt;&gt;"",ISNUMBER(INDEX(EBT!J:J,ChronoEBT!$A513))),INDEX(EBT!J:J,ChronoEBT!$A513),"")</f>
        <v/>
      </c>
      <c r="I513" s="48" t="str" cm="1">
        <f t="array" aca="1" ref="I513" ca="1">IF(AND($A513&lt;&gt;"",ISNUMBER(INDEX(EBT!K:K,ChronoEBT!$A513))),INDEX(EBT!K:K,ChronoEBT!$A513),"")</f>
        <v/>
      </c>
    </row>
    <row r="514" spans="1:9" x14ac:dyDescent="0.2">
      <c r="A514" s="46" t="str">
        <f ca="1">IF(ROW(A505)&lt;=COUNT(EBT!X:X),SMALL(EBT!X:X,ROW(A505)),"")</f>
        <v/>
      </c>
      <c r="B514" s="47" t="str">
        <f t="shared" ca="1" si="84"/>
        <v/>
      </c>
      <c r="C514" s="26" t="str">
        <f ca="1">IF($A514&lt;&gt;"",INDEX(INDIRECT(#REF!&amp;"!C:C"),ChronoEBT!$A514),"")</f>
        <v/>
      </c>
      <c r="D514" s="26" t="str">
        <f ca="1">IF($A514&lt;&gt;"",INDEX(INDIRECT(#REF!&amp;"!g:g"),ChronoEBT!$A514),"")</f>
        <v/>
      </c>
      <c r="E514" s="26" t="str">
        <f ca="1">IF($A514&lt;&gt;"",INDEX(INDIRECT(#REF!&amp;"!j:j"),ChronoEBT!$A514),"")</f>
        <v/>
      </c>
      <c r="F514" s="26" t="e" cm="1">
        <f t="array" aca="1" ref="F514" ca="1">INDEX(EBT!M:M,MATCH(IF($A514&lt;&gt;"",INDEX(EBT!V:V,ChronoEBT!$A514),""),EBT!V:V,0))</f>
        <v>#N/A</v>
      </c>
      <c r="G514" s="26" t="str">
        <f ca="1">IF($A514&lt;&gt;"",INDEX(EBT!L:L,ChronoEBT!$A514),"")</f>
        <v/>
      </c>
      <c r="H514" s="48" t="str" cm="1">
        <f t="array" aca="1" ref="H514" ca="1">IF(AND($A514&lt;&gt;"",ISNUMBER(INDEX(EBT!J:J,ChronoEBT!$A514))),INDEX(EBT!J:J,ChronoEBT!$A514),"")</f>
        <v/>
      </c>
      <c r="I514" s="48" t="str" cm="1">
        <f t="array" aca="1" ref="I514" ca="1">IF(AND($A514&lt;&gt;"",ISNUMBER(INDEX(EBT!K:K,ChronoEBT!$A514))),INDEX(EBT!K:K,ChronoEBT!$A514),"")</f>
        <v/>
      </c>
    </row>
    <row r="515" spans="1:9" x14ac:dyDescent="0.2">
      <c r="A515" s="46" t="str">
        <f ca="1">IF(ROW(A506)&lt;=COUNT(EBT!X:X),SMALL(EBT!X:X,ROW(A506)),"")</f>
        <v/>
      </c>
      <c r="B515" s="47" t="str">
        <f t="shared" ca="1" si="84"/>
        <v/>
      </c>
      <c r="C515" s="26" t="str">
        <f ca="1">IF($A515&lt;&gt;"",INDEX(INDIRECT(#REF!&amp;"!C:C"),ChronoEBT!$A515),"")</f>
        <v/>
      </c>
      <c r="D515" s="26" t="str">
        <f ca="1">IF($A515&lt;&gt;"",INDEX(INDIRECT(#REF!&amp;"!g:g"),ChronoEBT!$A515),"")</f>
        <v/>
      </c>
      <c r="E515" s="26" t="str">
        <f ca="1">IF($A515&lt;&gt;"",INDEX(INDIRECT(#REF!&amp;"!j:j"),ChronoEBT!$A515),"")</f>
        <v/>
      </c>
      <c r="F515" s="26" t="e" cm="1">
        <f t="array" aca="1" ref="F515" ca="1">INDEX(EBT!M:M,MATCH(IF($A515&lt;&gt;"",INDEX(EBT!V:V,ChronoEBT!$A515),""),EBT!V:V,0))</f>
        <v>#N/A</v>
      </c>
      <c r="G515" s="26" t="str">
        <f ca="1">IF($A515&lt;&gt;"",INDEX(EBT!L:L,ChronoEBT!$A515),"")</f>
        <v/>
      </c>
      <c r="H515" s="48" t="str" cm="1">
        <f t="array" aca="1" ref="H515" ca="1">IF(AND($A515&lt;&gt;"",ISNUMBER(INDEX(EBT!J:J,ChronoEBT!$A515))),INDEX(EBT!J:J,ChronoEBT!$A515),"")</f>
        <v/>
      </c>
      <c r="I515" s="48" t="str" cm="1">
        <f t="array" aca="1" ref="I515" ca="1">IF(AND($A515&lt;&gt;"",ISNUMBER(INDEX(EBT!K:K,ChronoEBT!$A515))),INDEX(EBT!K:K,ChronoEBT!$A515),"")</f>
        <v/>
      </c>
    </row>
    <row r="516" spans="1:9" x14ac:dyDescent="0.2">
      <c r="A516" s="46" t="str">
        <f ca="1">IF(ROW(A507)&lt;=COUNT(EBT!X:X),SMALL(EBT!X:X,ROW(A507)),"")</f>
        <v/>
      </c>
      <c r="B516" s="47" t="str">
        <f t="shared" ca="1" si="84"/>
        <v/>
      </c>
      <c r="C516" s="26" t="str">
        <f ca="1">IF($A516&lt;&gt;"",INDEX(INDIRECT(#REF!&amp;"!C:C"),ChronoEBT!$A516),"")</f>
        <v/>
      </c>
      <c r="D516" s="26" t="str">
        <f ca="1">IF($A516&lt;&gt;"",INDEX(INDIRECT(#REF!&amp;"!g:g"),ChronoEBT!$A516),"")</f>
        <v/>
      </c>
      <c r="E516" s="26" t="str">
        <f ca="1">IF($A516&lt;&gt;"",INDEX(INDIRECT(#REF!&amp;"!j:j"),ChronoEBT!$A516),"")</f>
        <v/>
      </c>
      <c r="F516" s="26" t="e" cm="1">
        <f t="array" aca="1" ref="F516" ca="1">INDEX(EBT!M:M,MATCH(IF($A516&lt;&gt;"",INDEX(EBT!V:V,ChronoEBT!$A516),""),EBT!V:V,0))</f>
        <v>#N/A</v>
      </c>
      <c r="G516" s="26" t="str">
        <f ca="1">IF($A516&lt;&gt;"",INDEX(EBT!L:L,ChronoEBT!$A516),"")</f>
        <v/>
      </c>
      <c r="H516" s="48" t="str" cm="1">
        <f t="array" aca="1" ref="H516" ca="1">IF(AND($A516&lt;&gt;"",ISNUMBER(INDEX(EBT!J:J,ChronoEBT!$A516))),INDEX(EBT!J:J,ChronoEBT!$A516),"")</f>
        <v/>
      </c>
      <c r="I516" s="48" t="str" cm="1">
        <f t="array" aca="1" ref="I516" ca="1">IF(AND($A516&lt;&gt;"",ISNUMBER(INDEX(EBT!K:K,ChronoEBT!$A516))),INDEX(EBT!K:K,ChronoEBT!$A516),"")</f>
        <v/>
      </c>
    </row>
  </sheetData>
  <sheetProtection formatCells="0" formatRows="0"/>
  <mergeCells count="19">
    <mergeCell ref="V2:X2"/>
    <mergeCell ref="Y2:AA2"/>
    <mergeCell ref="D2:F2"/>
    <mergeCell ref="B2:C2"/>
    <mergeCell ref="J2:L2"/>
    <mergeCell ref="M2:O2"/>
    <mergeCell ref="P2:R2"/>
    <mergeCell ref="S2:U2"/>
    <mergeCell ref="J7:AA7"/>
    <mergeCell ref="B3:C4"/>
    <mergeCell ref="AB7:AB8"/>
    <mergeCell ref="B7:B8"/>
    <mergeCell ref="C7:C8"/>
    <mergeCell ref="D7:D8"/>
    <mergeCell ref="E7:E8"/>
    <mergeCell ref="F7:F8"/>
    <mergeCell ref="H7:H8"/>
    <mergeCell ref="I7:I8"/>
    <mergeCell ref="D4:F4"/>
  </mergeCells>
  <conditionalFormatting sqref="B10:AA10 B11:I516">
    <cfRule type="expression" dxfId="5" priority="20">
      <formula>$A10&lt;&gt;""</formula>
    </cfRule>
  </conditionalFormatting>
  <conditionalFormatting sqref="J10:AA211">
    <cfRule type="expression" dxfId="4" priority="1">
      <formula>AND(J10="a",$G10="Pas réalisée")</formula>
    </cfRule>
    <cfRule type="expression" dxfId="3" priority="2">
      <formula>AND(J10="a",$G10="En cours de Realisation")</formula>
    </cfRule>
    <cfRule type="expression" dxfId="2" priority="3">
      <formula>AND(J10="a",$G10="Réalisée")</formula>
    </cfRule>
  </conditionalFormatting>
  <conditionalFormatting sqref="J11:AA512">
    <cfRule type="expression" dxfId="1" priority="10">
      <formula>$A11&lt;&gt;""</formula>
    </cfRule>
  </conditionalFormatting>
  <conditionalFormatting sqref="AB10:AB510">
    <cfRule type="expression" dxfId="0" priority="5">
      <formula>$A10&lt;&gt;""</formula>
    </cfRule>
  </conditionalFormatting>
  <dataValidations count="1">
    <dataValidation type="list" allowBlank="1" showInputMessage="1" showErrorMessage="1" sqref="D3:D4 G3:G4 E3:F3" xr:uid="{6BA12819-6560-48E6-AAC7-77E9394534FF}">
      <formula1>OBS</formula1>
    </dataValidation>
  </dataValidations>
  <printOptions horizontalCentered="1"/>
  <pageMargins left="0.19685039370078741" right="0.19685039370078741" top="0.59055118110236227" bottom="0.19685039370078741" header="0" footer="0"/>
  <pageSetup paperSize="9" scale="70" orientation="landscape" verticalDpi="300" r:id="rId1"/>
  <headerFooter alignWithMargins="0">
    <oddHeader xml:space="preserve">&amp;R&amp;"Tahoma,Gras"&amp;9 </oddHeader>
  </headerFooter>
  <rowBreaks count="1" manualBreakCount="1">
    <brk id="23" min="1" max="4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D6E697F5EAED47B125C7330D2BD84D" ma:contentTypeVersion="9" ma:contentTypeDescription="Create a new document." ma:contentTypeScope="" ma:versionID="e3914694bf4021f37af4c6358dd9bbdc">
  <xsd:schema xmlns:xsd="http://www.w3.org/2001/XMLSchema" xmlns:xs="http://www.w3.org/2001/XMLSchema" xmlns:p="http://schemas.microsoft.com/office/2006/metadata/properties" xmlns:ns2="5172a845-1b83-4cc2-80d1-759cd19b871a" xmlns:ns3="dbde032d-8e93-48c6-a441-4d3593cde433" targetNamespace="http://schemas.microsoft.com/office/2006/metadata/properties" ma:root="true" ma:fieldsID="eb0fd6cc0173530c1c8f60e9b3627616" ns2:_="" ns3:_="">
    <xsd:import namespace="5172a845-1b83-4cc2-80d1-759cd19b871a"/>
    <xsd:import namespace="dbde032d-8e93-48c6-a441-4d3593cd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2a845-1b83-4cc2-80d1-759cd19b8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e032d-8e93-48c6-a441-4d3593cde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160851-91A0-4A7A-A146-6F96E0E6579B}"/>
</file>

<file path=customXml/itemProps2.xml><?xml version="1.0" encoding="utf-8"?>
<ds:datastoreItem xmlns:ds="http://schemas.openxmlformats.org/officeDocument/2006/customXml" ds:itemID="{EC405CBB-B992-4F18-A0A4-D0673DE094A6}"/>
</file>

<file path=customXml/itemProps3.xml><?xml version="1.0" encoding="utf-8"?>
<ds:datastoreItem xmlns:ds="http://schemas.openxmlformats.org/officeDocument/2006/customXml" ds:itemID="{3D00C4CD-5DC2-401A-B924-63D37BB531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EBT</vt:lpstr>
      <vt:lpstr>ChronoEBT</vt:lpstr>
      <vt:lpstr>ChronoEBT!Impression_des_titres</vt:lpstr>
      <vt:lpstr>ObjSpecif</vt:lpstr>
      <vt:lpstr>OBS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Armel N'Dori</cp:lastModifiedBy>
  <dcterms:created xsi:type="dcterms:W3CDTF">2023-06-16T08:41:20Z</dcterms:created>
  <dcterms:modified xsi:type="dcterms:W3CDTF">2023-11-23T10:47:58Z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0x01010008D6E697F5EAED47B125C7330D2BD84D</vt:lpwstr>
  </property>
</Properties>
</file>